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'Лист1'!$A$1:$O$88</definedName>
  </definedNames>
  <calcPr fullCalcOnLoad="1"/>
</workbook>
</file>

<file path=xl/sharedStrings.xml><?xml version="1.0" encoding="utf-8"?>
<sst xmlns="http://schemas.openxmlformats.org/spreadsheetml/2006/main" count="378" uniqueCount="229">
  <si>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</si>
  <si>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</si>
  <si>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</si>
  <si>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</si>
  <si>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</si>
  <si>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</si>
  <si>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</si>
  <si>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</si>
  <si>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</si>
  <si>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</si>
  <si>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</si>
  <si>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</si>
  <si>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</si>
  <si>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</si>
  <si>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</si>
  <si>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</si>
  <si>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</si>
  <si>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</si>
  <si>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</si>
  <si>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</si>
  <si>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</si>
  <si>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>договора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</si>
  <si>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</si>
  <si>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</si>
  <si>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</si>
  <si>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</si>
  <si>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</si>
  <si>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</si>
  <si>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</si>
  <si>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</si>
  <si>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</si>
  <si>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</si>
  <si>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</si>
  <si>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</si>
  <si>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</si>
  <si>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</si>
  <si>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</si>
  <si>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</si>
  <si>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</si>
  <si>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</si>
  <si>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</si>
  <si>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</si>
  <si>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</si>
  <si>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</si>
  <si>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</si>
  <si>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</si>
  <si>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</si>
  <si>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</si>
  <si>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</si>
  <si>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</si>
  <si>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</si>
  <si>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</si>
  <si>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</si>
  <si>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</si>
  <si>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</si>
  <si>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</si>
  <si>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</si>
  <si>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</si>
  <si>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</si>
  <si>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</si>
  <si>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</si>
  <si>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</si>
  <si>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</si>
  <si>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</si>
  <si>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</si>
  <si>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</si>
  <si>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</si>
  <si>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</si>
  <si>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</si>
  <si>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</si>
  <si>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</si>
  <si>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</si>
  <si>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</si>
  <si>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</si>
  <si>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</si>
  <si>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</si>
  <si>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Электроэнергия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</si>
  <si>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</si>
  <si>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</si>
  <si>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</si>
  <si>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</si>
  <si>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</si>
  <si>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</si>
  <si>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</si>
  <si>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</si>
  <si>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</si>
  <si>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</si>
  <si>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</si>
  <si>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</si>
  <si>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кв/ч</t>
  </si>
  <si>
    <t>(81537)5-93-69,5-73-88</t>
  </si>
  <si>
    <t>Услуги по гидропневматической промывке и опрессовке системы ГВС и теплоснабжения</t>
  </si>
  <si>
    <t>ГКАЛ/Ч</t>
  </si>
  <si>
    <t>47530000000</t>
  </si>
  <si>
    <t xml:space="preserve"> (подпись)                     (дата утверждения)</t>
  </si>
  <si>
    <t>План закупок товаров (работ, услуг) на 2016 год</t>
  </si>
  <si>
    <t>ОКПД2</t>
  </si>
  <si>
    <t>ОКВЭД2</t>
  </si>
  <si>
    <t xml:space="preserve">Предмет </t>
  </si>
  <si>
    <t xml:space="preserve"> Минимально  </t>
  </si>
  <si>
    <t>10</t>
  </si>
  <si>
    <t>Участие субъектов малого и среднего предпринимательства в закупке</t>
  </si>
  <si>
    <t>Порядковый номер</t>
  </si>
  <si>
    <t>Код по ОКВЭД2</t>
  </si>
  <si>
    <t>Код по ОКПД2</t>
  </si>
  <si>
    <t>Условия договора</t>
  </si>
  <si>
    <t>Предмет договора</t>
  </si>
  <si>
    <t>Минимально необходимые требования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</si>
  <si>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</si>
  <si>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</si>
  <si>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</si>
  <si>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</si>
  <si>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</si>
  <si>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</si>
  <si>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</si>
  <si>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</si>
  <si>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</si>
  <si>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</si>
  <si>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Механизированная уборка территории ГОАУСОН "Североморский специальный дом для одиноких престарелых"</t>
  </si>
  <si>
    <t>9</t>
  </si>
  <si>
    <t>4753000000</t>
  </si>
  <si>
    <t>нет</t>
  </si>
  <si>
    <t>открытый аукцион в электронной форме</t>
  </si>
  <si>
    <t>да</t>
  </si>
  <si>
    <t>61.10.1</t>
  </si>
  <si>
    <t>35.30.6</t>
  </si>
  <si>
    <t>35.14</t>
  </si>
  <si>
    <t>36.00.2</t>
  </si>
  <si>
    <t>35.30.5</t>
  </si>
  <si>
    <t>81.29.2</t>
  </si>
  <si>
    <t>Техническое обслуживание лифтового оборудования и диспетчерского комплекса "Обь"</t>
  </si>
  <si>
    <t>61.90.10.160</t>
  </si>
  <si>
    <t xml:space="preserve">35.30.11.120
</t>
  </si>
  <si>
    <t xml:space="preserve">35.14.10.000
</t>
  </si>
  <si>
    <t>36.00.20.130</t>
  </si>
  <si>
    <t>81.29.12.000</t>
  </si>
  <si>
    <t>35.30.12.140</t>
  </si>
  <si>
    <t>Эксплуатационно-техническое обслуживание каналообразующего оборудования "Стрелец-Мониторинг"</t>
  </si>
  <si>
    <t>80.20</t>
  </si>
  <si>
    <t>80.20.10</t>
  </si>
  <si>
    <t>1 квартал</t>
  </si>
  <si>
    <t>2 квартал</t>
  </si>
  <si>
    <t>3 квартал</t>
  </si>
  <si>
    <t>Услуги оказываются с применением механизированной уборочной техники и оборудования, позволяющими осуществить уборку и вывоз снега</t>
  </si>
  <si>
    <t xml:space="preserve">Техническое обслуживание лифтового оборудования (2 ед.) и диспетчерского комплекса "Обь", установленного на лифтах здания </t>
  </si>
  <si>
    <t>Услуги по гидропневматической промывке и опрессовке системы ГВС и теплоснабжения для подготовки к зимнему отопительному сезону</t>
  </si>
  <si>
    <t xml:space="preserve">                       Галайда М.П.                                                                                     (подпись)                      (дата утверждения)</t>
  </si>
  <si>
    <t xml:space="preserve">                  Молнар Е.С.исполнителя </t>
  </si>
  <si>
    <t xml:space="preserve">исполнителя </t>
  </si>
  <si>
    <t>43.29</t>
  </si>
  <si>
    <t>43.29.19</t>
  </si>
  <si>
    <r>
      <t xml:space="preserve">Совокупный годовой объем планируемых закупок товаров (работ, услуг), которые </t>
    </r>
    <r>
      <rPr>
        <b/>
        <sz val="10"/>
        <rFont val="Times New Roman"/>
        <family val="1"/>
      </rPr>
      <t>исключаются при расчете годового объема</t>
    </r>
    <r>
      <rPr>
        <sz val="10"/>
        <rFont val="Times New Roman"/>
        <family val="1"/>
      </rPr>
      <t xml:space="preserve"> закупок товаров (работ, услуг), которые планируется осуществить по результатам закупки товаров (работ, услуг), участниками </t>
    </r>
  </si>
  <si>
    <t>4 квартал</t>
  </si>
  <si>
    <t>Разработка экологического паспорта проекта нормативов образования отходов и лимитов их размещения (ПНООЛР)</t>
  </si>
  <si>
    <t>74.90.5</t>
  </si>
  <si>
    <t>74.90.13.000</t>
  </si>
  <si>
    <t>1</t>
  </si>
  <si>
    <t>Техническое обслуживание внутренних, внешних канализационных, водопроводных, тепловых сетей.</t>
  </si>
  <si>
    <t xml:space="preserve">Техническое обслуживание включает работы  по контролю за состоянием сетей, поддержанию в исправности, работоспособности, наладке и регулированию инженерных систем и т.д., включая мелкий ремонт </t>
  </si>
  <si>
    <t>43.22</t>
  </si>
  <si>
    <t>43.22.11</t>
  </si>
  <si>
    <t>Техническое обслуживание приточно-вытяжной вентиляции</t>
  </si>
  <si>
    <t>Техническое обслуживание приточно-вытяжной вентиляции здания проводится 1 раз в квартал</t>
  </si>
  <si>
    <t>33.12</t>
  </si>
  <si>
    <t>Оказание услуг в области пожарной безопасности (испытание внутренних пожарных кранов)</t>
  </si>
  <si>
    <t xml:space="preserve">Услуги по проверке технического состояния внутреннего противопожарного водопровода, испытанию пожарных кранов на водоотдачу и проверки пожарных кранов на работоспособность </t>
  </si>
  <si>
    <t>84.25.1</t>
  </si>
  <si>
    <t>84.25.11.120</t>
  </si>
  <si>
    <t>2</t>
  </si>
  <si>
    <t>Оказание информационных услуг с использованием экземпляра (ов) Специального(ых) выпусков Системы Консультант Плюс</t>
  </si>
  <si>
    <t>Информационное обслуживание Справочно-правовой системы (СПС) Консультант Плюс должно обеспечиваться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 Плюс.</t>
  </si>
  <si>
    <t>62.01</t>
  </si>
  <si>
    <t xml:space="preserve">
62.01.12.000
</t>
  </si>
  <si>
    <t>квартал</t>
  </si>
  <si>
    <t>3</t>
  </si>
  <si>
    <t>Продление лицензий на программные продукты (антивирус)</t>
  </si>
  <si>
    <t>Неисключительные права на использование программного обеспечения Kaspersky Endpoint Security для бизнеса - Стартовый, продление действующей лицензии на 1 (один) год</t>
  </si>
  <si>
    <t>46.51.2</t>
  </si>
  <si>
    <t>46.51.10.120</t>
  </si>
  <si>
    <t>шт</t>
  </si>
  <si>
    <t>17</t>
  </si>
  <si>
    <t>Прочистка системы приточно-вытяжной вентиляции</t>
  </si>
  <si>
    <t>Измерения и испытания электрооборудования и электроустановок</t>
  </si>
  <si>
    <t>Исполнитель силами и средствами принадлежащей ему электротехнической лаборатории выполняет следующие работы: измерение сопротивления изоляции электроустановок, аппаратов, вторичных цепей и электропроводки напряжением до 1000В</t>
  </si>
  <si>
    <t>Поставка лакокрасочных изделий для нужд ГОАУСОН "Североморский специальный дом для одиноких престарелых"</t>
  </si>
  <si>
    <t>Образовательные услуги на территории Мурманской области, с выдачей удостоверения о повышении квалификации</t>
  </si>
  <si>
    <t>31.11.2016</t>
  </si>
  <si>
    <t>Поверка (перезарядка) огнетушителей</t>
  </si>
  <si>
    <t>Проверка параметров ОТВ, перезарядка, гидравлические испытания, замена монометров, шлангов (при необходимости)</t>
  </si>
  <si>
    <t>36</t>
  </si>
  <si>
    <t>Поставка бумаги для нужд ГОАУСОН "Североморский специальный дом для одиноких престарелых"</t>
  </si>
  <si>
    <t>Бумага для печати, 500 листов упаковка, формат А4, 210х297 мм</t>
  </si>
  <si>
    <t>упак</t>
  </si>
  <si>
    <t>47.62.2</t>
  </si>
  <si>
    <t>46.76.11.000</t>
  </si>
  <si>
    <t>Периодический медицинский осмотр сотрудников ГОАУСОН "Североморский специальный дом для одиноких престарелых"</t>
  </si>
  <si>
    <t>В соответствии с приказом Минздравсоцразвития РФ от 12.04.2011 г. № 302н</t>
  </si>
  <si>
    <t>86.21</t>
  </si>
  <si>
    <t>86.21.10.110</t>
  </si>
  <si>
    <t>чел</t>
  </si>
  <si>
    <t>40</t>
  </si>
  <si>
    <t xml:space="preserve">Поставка хозяйственно-бытовых товаров для нужд ГОАУСОН "Североморский специальный дом для одиноких престарелых" </t>
  </si>
  <si>
    <t>46.44.2</t>
  </si>
  <si>
    <t>20.41.32.110</t>
  </si>
  <si>
    <t>Поставка моющих средств для нужд ГОАУСОН "Североморский специальный дом для одиноких престарелых"</t>
  </si>
  <si>
    <t>81.22</t>
  </si>
  <si>
    <t>33.14</t>
  </si>
  <si>
    <t>85.41.9</t>
  </si>
  <si>
    <t>47.52</t>
  </si>
  <si>
    <t>47.78.9</t>
  </si>
  <si>
    <t>которой являются только субъекты малого и среднего предпринимательства, составляет 3577820,65 рублей.</t>
  </si>
  <si>
    <t>81.29.1</t>
  </si>
  <si>
    <t xml:space="preserve">81.29.11.000
</t>
  </si>
  <si>
    <t>Услуги, оказываемые центрами гос.санитарно-эпидемиологического надзора (дератизация, дезинсекция)</t>
  </si>
  <si>
    <t>Услуги по дератизации проводятся 1 раз в месяц, услуги по дезинсекции проводятся 1 раз в 6 месяцев</t>
  </si>
  <si>
    <t>Очистка системы вентиляции от всех типов загрязнений, с применением специализированного оборудования.</t>
  </si>
  <si>
    <t xml:space="preserve">Оказание образовательных услуг, курсы повышения квалификации </t>
  </si>
  <si>
    <t xml:space="preserve">Услуги по страхованию гражданской ответственности ОСАГО </t>
  </si>
  <si>
    <t>Услуги по страхованию гражданской ответственности ОСАГО (ГАЗ-2217, Луидор)</t>
  </si>
  <si>
    <t>усл.ед.</t>
  </si>
  <si>
    <t>65.12.2</t>
  </si>
  <si>
    <t>65.12.3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</si>
  <si>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 продукции, высокотехнологичной продукции) составляет 4826232,61 рублей.</t>
  </si>
  <si>
    <t>кварт</t>
  </si>
  <si>
    <t>85.42.1</t>
  </si>
  <si>
    <t>кг</t>
  </si>
  <si>
    <t>47.78.90.000</t>
  </si>
  <si>
    <t>33.12.18.000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</si>
  <si>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 290527,64 рублей (23,27 процентов).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</si>
</sst>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</numFmts>
  <fonts count="36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42" borderId="10" xfId="0" applyFont="1" applyFill="1" applyBorder="1" applyAlignment="1">
      <alignment horizontal="center" vertical="center" wrapText="1"/>
    </xf>
    <xf numFmtId="14" fontId="3" fillId="42" borderId="10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10" xfId="0" applyFont="1" applyFill="1" applyBorder="1" applyAlignment="1">
      <alignment horizontal="center" vertical="center"/>
    </xf>
    <xf numFmtId="4" fontId="30" fillId="42" borderId="10" xfId="0" applyNumberFormat="1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right" vertical="center" wrapText="1"/>
    </xf>
    <xf numFmtId="0" fontId="31" fillId="42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right" vertical="top" wrapText="1"/>
    </xf>
    <xf numFmtId="49" fontId="31" fillId="42" borderId="10" xfId="0" applyNumberFormat="1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>
      <alignment horizontal="center" vertical="center" wrapText="1"/>
    </xf>
    <xf numFmtId="14" fontId="31" fillId="42" borderId="10" xfId="0" applyNumberFormat="1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right" vertical="center" wrapText="1"/>
    </xf>
    <xf numFmtId="4" fontId="31" fillId="42" borderId="10" xfId="0" applyNumberFormat="1" applyFont="1" applyFill="1" applyBorder="1" applyAlignment="1">
      <alignment horizontal="center" vertical="center"/>
    </xf>
    <xf numFmtId="0" fontId="3" fillId="42" borderId="10" xfId="0" applyNumberFormat="1" applyFont="1" applyFill="1" applyBorder="1" applyAlignment="1">
      <alignment horizontal="center" vertical="center"/>
    </xf>
    <xf numFmtId="0" fontId="1" fillId="42" borderId="0" xfId="0" applyFont="1" applyFill="1" applyAlignment="1">
      <alignment horizontal="center" vertical="center" wrapText="1"/>
    </xf>
    <xf numFmtId="0" fontId="2" fillId="42" borderId="0" xfId="0" applyFont="1" applyFill="1" applyAlignment="1">
      <alignment horizontal="center" vertical="center" wrapText="1"/>
    </xf>
    <xf numFmtId="0" fontId="4" fillId="42" borderId="11" xfId="0" applyFont="1" applyFill="1" applyBorder="1" applyAlignment="1">
      <alignment horizontal="left" vertical="center" wrapText="1"/>
    </xf>
    <xf numFmtId="0" fontId="4" fillId="42" borderId="12" xfId="0" applyFont="1" applyFill="1" applyBorder="1" applyAlignment="1">
      <alignment horizontal="left" vertical="center" wrapText="1"/>
    </xf>
    <xf numFmtId="0" fontId="24" fillId="42" borderId="0" xfId="0" applyFont="1" applyFill="1" applyAlignment="1">
      <alignment horizontal="center" vertical="center" wrapText="1"/>
    </xf>
    <xf numFmtId="0" fontId="25" fillId="42" borderId="0" xfId="0" applyFont="1" applyFill="1" applyAlignment="1">
      <alignment horizontal="center" vertical="center" wrapText="1"/>
    </xf>
    <xf numFmtId="0" fontId="26" fillId="42" borderId="0" xfId="0" applyFont="1" applyFill="1" applyAlignment="1">
      <alignment horizontal="center" vertical="center" wrapText="1"/>
    </xf>
    <xf numFmtId="0" fontId="5" fillId="42" borderId="12" xfId="60" applyFill="1" applyBorder="1" applyAlignment="1" applyProtection="1">
      <alignment horizontal="left" vertical="center" wrapText="1"/>
      <protection/>
    </xf>
    <xf numFmtId="0" fontId="4" fillId="42" borderId="13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5" fillId="42" borderId="16" xfId="60" applyFill="1" applyBorder="1" applyAlignment="1" applyProtection="1">
      <alignment horizontal="center" vertical="center" wrapText="1"/>
      <protection/>
    </xf>
    <xf numFmtId="0" fontId="0" fillId="42" borderId="16" xfId="0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1" fillId="42" borderId="17" xfId="0" applyFont="1" applyFill="1" applyBorder="1" applyAlignment="1">
      <alignment horizontal="center" vertical="center"/>
    </xf>
    <xf numFmtId="4" fontId="0" fillId="42" borderId="0" xfId="0" applyNumberFormat="1" applyFill="1" applyAlignment="1">
      <alignment/>
    </xf>
    <xf numFmtId="0" fontId="27" fillId="42" borderId="0" xfId="0" applyFont="1" applyFill="1" applyAlignment="1">
      <alignment/>
    </xf>
    <xf numFmtId="4" fontId="27" fillId="42" borderId="0" xfId="0" applyNumberFormat="1" applyFont="1" applyFill="1" applyAlignment="1">
      <alignment/>
    </xf>
    <xf numFmtId="0" fontId="27" fillId="42" borderId="0" xfId="0" applyFont="1" applyFill="1" applyAlignment="1">
      <alignment horizontal="left"/>
    </xf>
    <xf numFmtId="0" fontId="27" fillId="42" borderId="0" xfId="0" applyFont="1" applyFill="1" applyAlignment="1">
      <alignment/>
    </xf>
    <xf numFmtId="0" fontId="3" fillId="42" borderId="0" xfId="0" applyFont="1" applyFill="1" applyBorder="1" applyAlignment="1">
      <alignment horizontal="center" vertical="center" wrapText="1"/>
    </xf>
    <xf numFmtId="4" fontId="30" fillId="42" borderId="0" xfId="0" applyNumberFormat="1" applyFont="1" applyFill="1" applyBorder="1" applyAlignment="1">
      <alignment horizontal="center" vertical="center"/>
    </xf>
    <xf numFmtId="14" fontId="3" fillId="42" borderId="0" xfId="0" applyNumberFormat="1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3" fillId="42" borderId="0" xfId="0" applyFont="1" applyFill="1" applyBorder="1" applyAlignment="1">
      <alignment vertical="center" wrapText="1"/>
    </xf>
    <xf numFmtId="0" fontId="0" fillId="42" borderId="0" xfId="0" applyFont="1" applyFill="1" applyBorder="1" applyAlignment="1">
      <alignment vertical="center"/>
    </xf>
    <xf numFmtId="0" fontId="3" fillId="42" borderId="10" xfId="0" applyFont="1" applyFill="1" applyBorder="1" applyAlignment="1">
      <alignment vertical="center" wrapText="1"/>
    </xf>
    <xf numFmtId="0" fontId="0" fillId="42" borderId="10" xfId="0" applyFont="1" applyFill="1" applyBorder="1" applyAlignment="1">
      <alignment vertical="center"/>
    </xf>
    <xf numFmtId="0" fontId="27" fillId="42" borderId="10" xfId="0" applyFont="1" applyFill="1" applyBorder="1" applyAlignment="1">
      <alignment vertical="center" wrapText="1"/>
    </xf>
    <xf numFmtId="14" fontId="27" fillId="42" borderId="10" xfId="0" applyNumberFormat="1" applyFont="1" applyFill="1" applyBorder="1" applyAlignment="1">
      <alignment horizontal="center" vertical="center" wrapText="1"/>
    </xf>
    <xf numFmtId="0" fontId="0" fillId="42" borderId="0" xfId="0" applyNumberFormat="1" applyFill="1" applyAlignment="1">
      <alignment horizontal="center" vertical="center"/>
    </xf>
    <xf numFmtId="0" fontId="3" fillId="42" borderId="0" xfId="0" applyNumberFormat="1" applyFont="1" applyFill="1" applyBorder="1" applyAlignment="1">
      <alignment horizontal="center" vertical="center"/>
    </xf>
    <xf numFmtId="0" fontId="31" fillId="42" borderId="17" xfId="0" applyFont="1" applyFill="1" applyBorder="1" applyAlignment="1">
      <alignment horizontal="center" vertical="center" wrapText="1"/>
    </xf>
    <xf numFmtId="4" fontId="3" fillId="42" borderId="0" xfId="0" applyNumberFormat="1" applyFont="1" applyFill="1" applyBorder="1" applyAlignment="1">
      <alignment horizontal="center" vertical="center"/>
    </xf>
    <xf numFmtId="43" fontId="3" fillId="42" borderId="10" xfId="78" applyFont="1" applyFill="1" applyBorder="1" applyAlignment="1">
      <alignment horizontal="center" vertical="center" wrapText="1"/>
    </xf>
    <xf numFmtId="0" fontId="0" fillId="42" borderId="0" xfId="0" applyNumberFormat="1" applyFont="1" applyFill="1" applyAlignment="1">
      <alignment horizontal="center" vertical="center"/>
    </xf>
    <xf numFmtId="0" fontId="0" fillId="42" borderId="0" xfId="0" applyFont="1" applyFill="1" applyAlignment="1">
      <alignment/>
    </xf>
    <xf numFmtId="0" fontId="0" fillId="42" borderId="16" xfId="0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0" xfId="0" applyFill="1" applyAlignment="1">
      <alignment horizontal="center"/>
    </xf>
    <xf numFmtId="0" fontId="0" fillId="42" borderId="0" xfId="0" applyFill="1" applyAlignment="1">
      <alignment horizontal="left" vertical="center" wrapText="1"/>
    </xf>
    <xf numFmtId="0" fontId="4" fillId="42" borderId="14" xfId="0" applyFont="1" applyFill="1" applyBorder="1" applyAlignment="1">
      <alignment horizontal="left" vertical="center" wrapText="1"/>
    </xf>
    <xf numFmtId="0" fontId="4" fillId="42" borderId="16" xfId="0" applyFont="1" applyFill="1" applyBorder="1" applyAlignment="1">
      <alignment horizontal="left" vertical="center" wrapText="1"/>
    </xf>
    <xf numFmtId="0" fontId="0" fillId="42" borderId="16" xfId="0" applyFill="1" applyBorder="1" applyAlignment="1">
      <alignment horizontal="left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31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center"/>
    </xf>
    <xf numFmtId="0" fontId="3" fillId="42" borderId="0" xfId="0" applyFont="1" applyFill="1" applyBorder="1" applyAlignment="1">
      <alignment horizontal="left" vertical="center"/>
    </xf>
    <xf numFmtId="0" fontId="0" fillId="42" borderId="0" xfId="0" applyFill="1" applyAlignment="1">
      <alignment horizontal="left"/>
    </xf>
    <xf numFmtId="4" fontId="0" fillId="42" borderId="0" xfId="0" applyNumberFormat="1" applyFill="1" applyAlignment="1">
      <alignment horizontal="center" vertical="center"/>
    </xf>
    <xf numFmtId="0" fontId="0" fillId="42" borderId="0" xfId="0" applyFill="1" applyAlignment="1">
      <alignment horizontal="center"/>
    </xf>
    <xf numFmtId="0" fontId="4" fillId="42" borderId="16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27" fillId="42" borderId="0" xfId="0" applyFont="1" applyFill="1" applyAlignment="1">
      <alignment horizontal="center"/>
    </xf>
    <xf numFmtId="0" fontId="27" fillId="42" borderId="0" xfId="0" applyFont="1" applyFill="1" applyAlignment="1">
      <alignment horizontal="left"/>
    </xf>
    <xf numFmtId="0" fontId="27" fillId="42" borderId="0" xfId="0" applyFont="1" applyFill="1" applyAlignment="1">
      <alignment wrapText="1"/>
    </xf>
    <xf numFmtId="0" fontId="27" fillId="42" borderId="0" xfId="0" applyFont="1" applyFill="1" applyAlignment="1">
      <alignment/>
    </xf>
    <xf numFmtId="0" fontId="3" fillId="42" borderId="19" xfId="0" applyFont="1" applyFill="1" applyBorder="1" applyAlignment="1">
      <alignment horizontal="center" vertical="center"/>
    </xf>
    <xf numFmtId="0" fontId="3" fillId="42" borderId="20" xfId="0" applyFont="1" applyFill="1" applyBorder="1" applyAlignment="1">
      <alignment horizontal="center" vertical="center"/>
    </xf>
    <xf numFmtId="0" fontId="3" fillId="42" borderId="21" xfId="0" applyFont="1" applyFill="1" applyBorder="1" applyAlignment="1">
      <alignment horizontal="center" vertical="center"/>
    </xf>
    <xf numFmtId="0" fontId="27" fillId="42" borderId="22" xfId="0" applyFont="1" applyFill="1" applyBorder="1" applyAlignment="1">
      <alignment horizontal="center" vertical="center" wrapText="1"/>
    </xf>
    <xf numFmtId="0" fontId="27" fillId="42" borderId="23" xfId="0" applyFont="1" applyFill="1" applyBorder="1" applyAlignment="1">
      <alignment horizontal="center" vertical="center" wrapText="1"/>
    </xf>
    <xf numFmtId="0" fontId="27" fillId="42" borderId="19" xfId="0" applyFont="1" applyFill="1" applyBorder="1" applyAlignment="1">
      <alignment horizontal="center" vertical="center" wrapText="1"/>
    </xf>
    <xf numFmtId="0" fontId="27" fillId="42" borderId="20" xfId="0" applyFont="1" applyFill="1" applyBorder="1" applyAlignment="1">
      <alignment horizontal="center" vertical="center" wrapText="1"/>
    </xf>
    <xf numFmtId="0" fontId="27" fillId="42" borderId="21" xfId="0" applyFont="1" applyFill="1" applyBorder="1" applyAlignment="1">
      <alignment horizontal="center" vertical="center" wrapText="1"/>
    </xf>
    <xf numFmtId="0" fontId="27" fillId="42" borderId="24" xfId="0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/>
    </xf>
    <xf numFmtId="0" fontId="27" fillId="42" borderId="22" xfId="0" applyFont="1" applyFill="1" applyBorder="1" applyAlignment="1">
      <alignment horizontal="left" vertical="center" wrapText="1"/>
    </xf>
    <xf numFmtId="0" fontId="27" fillId="42" borderId="24" xfId="0" applyFont="1" applyFill="1" applyBorder="1" applyAlignment="1">
      <alignment horizontal="left" vertical="center" wrapText="1"/>
    </xf>
    <xf numFmtId="0" fontId="27" fillId="42" borderId="23" xfId="0" applyFont="1" applyFill="1" applyBorder="1" applyAlignment="1">
      <alignment horizontal="left" vertical="center" wrapText="1"/>
    </xf>
    <xf numFmtId="0" fontId="4" fillId="42" borderId="25" xfId="0" applyFont="1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left" vertical="center" wrapText="1"/>
    </xf>
    <xf numFmtId="4" fontId="27" fillId="42" borderId="22" xfId="0" applyNumberFormat="1" applyFont="1" applyFill="1" applyBorder="1" applyAlignment="1">
      <alignment horizontal="center" vertical="center" wrapText="1"/>
    </xf>
    <xf numFmtId="4" fontId="27" fillId="42" borderId="23" xfId="0" applyNumberFormat="1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 vertical="center" wrapText="1"/>
    </xf>
    <xf numFmtId="0" fontId="4" fillId="42" borderId="27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4" fillId="42" borderId="18" xfId="0" applyFon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14" fontId="27" fillId="42" borderId="19" xfId="0" applyNumberFormat="1" applyFont="1" applyFill="1" applyBorder="1" applyAlignment="1">
      <alignment horizontal="center" vertical="center" wrapText="1"/>
    </xf>
    <xf numFmtId="14" fontId="27" fillId="42" borderId="21" xfId="0" applyNumberFormat="1" applyFont="1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33" fillId="42" borderId="29" xfId="0" applyFont="1" applyFill="1" applyBorder="1" applyAlignment="1">
      <alignment horizontal="center" vertical="center" wrapText="1"/>
    </xf>
    <xf numFmtId="0" fontId="33" fillId="42" borderId="30" xfId="0" applyFont="1" applyFill="1" applyBorder="1" applyAlignment="1">
      <alignment horizontal="center" vertical="center" wrapText="1"/>
    </xf>
    <xf numFmtId="0" fontId="33" fillId="42" borderId="31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28" fillId="42" borderId="11" xfId="0" applyFont="1" applyFill="1" applyBorder="1" applyAlignment="1">
      <alignment horizontal="left" vertical="center" wrapText="1"/>
    </xf>
    <xf numFmtId="0" fontId="28" fillId="42" borderId="32" xfId="0" applyFont="1" applyFill="1" applyBorder="1" applyAlignment="1">
      <alignment horizontal="left" vertical="center" wrapText="1"/>
    </xf>
    <xf numFmtId="0" fontId="28" fillId="42" borderId="33" xfId="0" applyFont="1" applyFill="1" applyBorder="1" applyAlignment="1">
      <alignment horizontal="left" vertical="center" wrapText="1"/>
    </xf>
    <xf numFmtId="0" fontId="5" fillId="42" borderId="11" xfId="60" applyFill="1" applyBorder="1" applyAlignment="1" applyProtection="1">
      <alignment horizontal="left" vertical="center" wrapText="1"/>
      <protection/>
    </xf>
    <xf numFmtId="0" fontId="5" fillId="42" borderId="32" xfId="60" applyFill="1" applyBorder="1" applyAlignment="1" applyProtection="1">
      <alignment horizontal="left" vertical="center" wrapText="1"/>
      <protection/>
    </xf>
    <xf numFmtId="0" fontId="5" fillId="42" borderId="33" xfId="60" applyFill="1" applyBorder="1" applyAlignment="1" applyProtection="1">
      <alignment horizontal="left" vertical="center" wrapText="1"/>
      <protection/>
    </xf>
    <xf numFmtId="0" fontId="24" fillId="42" borderId="0" xfId="0" applyFont="1" applyFill="1" applyAlignment="1">
      <alignment horizontal="center" vertical="center" wrapText="1"/>
    </xf>
    <xf numFmtId="43" fontId="27" fillId="42" borderId="0" xfId="0" applyNumberFormat="1" applyFont="1" applyFill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view="pageBreakPreview" zoomScale="80" zoomScaleNormal="85" zoomScaleSheetLayoutView="80" zoomScalePageLayoutView="0" workbookViewId="0" topLeftCell="A1">
      <selection activeCell="E99" sqref="E99"/>
    </sheetView>
  </sheetViews>
  <sheetFormatPr defaultColWidth="9.00390625" defaultRowHeight="12.75"/>
  <cols>
    <col min="1" max="1" width="10.75390625" style="6" customWidth="1"/>
    <col min="2" max="2" width="9.125" style="6" customWidth="1"/>
    <col min="3" max="3" width="15.125" style="6" customWidth="1"/>
    <col min="4" max="4" width="41.875" style="6" customWidth="1"/>
    <col min="5" max="5" width="39.625" style="6" customWidth="1"/>
    <col min="6" max="8" width="9.125" style="6" customWidth="1"/>
    <col min="9" max="9" width="12.875" style="6" customWidth="1"/>
    <col min="10" max="10" width="17.125" style="6" customWidth="1"/>
    <col min="11" max="11" width="14.75390625" style="74" customWidth="1"/>
    <col min="12" max="12" width="13.25390625" style="6" customWidth="1"/>
    <col min="13" max="13" width="11.75390625" style="6" customWidth="1"/>
    <col min="14" max="14" width="14.25390625" style="72" customWidth="1"/>
    <col min="15" max="15" width="13.625" style="63" customWidth="1"/>
    <col min="16" max="16" width="15.00390625" style="52" customWidth="1"/>
    <col min="17" max="17" width="9.125" style="52" customWidth="1"/>
    <col min="18" max="16384" width="9.125" style="6" customWidth="1"/>
  </cols>
  <sheetData>
    <row r="1" spans="1:17" s="3" customFormat="1" ht="13.5">
      <c r="A1" s="18" t="s">
        <v>81</v>
      </c>
      <c r="N1" s="64"/>
      <c r="P1" s="52"/>
      <c r="Q1" s="52"/>
    </row>
    <row r="2" spans="1:17" s="3" customFormat="1" ht="47.25" customHeight="1">
      <c r="A2" s="18" t="s">
        <v>82</v>
      </c>
      <c r="F2" s="125" t="s">
        <v>95</v>
      </c>
      <c r="G2" s="125"/>
      <c r="H2" s="125"/>
      <c r="I2" s="125"/>
      <c r="J2" s="125"/>
      <c r="K2" s="125"/>
      <c r="L2" s="125"/>
      <c r="M2" s="125"/>
      <c r="N2" s="125"/>
      <c r="P2" s="52"/>
      <c r="Q2" s="52"/>
    </row>
    <row r="3" spans="1:17" s="3" customFormat="1" ht="15.75" thickBot="1">
      <c r="A3" s="19"/>
      <c r="N3" s="64"/>
      <c r="P3" s="52"/>
      <c r="Q3" s="52"/>
    </row>
    <row r="4" spans="4:17" s="3" customFormat="1" ht="36.75" customHeight="1" thickBot="1">
      <c r="D4" s="20" t="s">
        <v>0</v>
      </c>
      <c r="E4" s="119" t="s">
        <v>83</v>
      </c>
      <c r="F4" s="120"/>
      <c r="G4" s="120"/>
      <c r="H4" s="121"/>
      <c r="N4" s="64"/>
      <c r="P4" s="52"/>
      <c r="Q4" s="52"/>
    </row>
    <row r="5" spans="4:17" s="3" customFormat="1" ht="36.75" customHeight="1" thickBot="1">
      <c r="D5" s="21" t="s">
        <v>1</v>
      </c>
      <c r="E5" s="119" t="s">
        <v>79</v>
      </c>
      <c r="F5" s="120"/>
      <c r="G5" s="120"/>
      <c r="H5" s="121"/>
      <c r="N5" s="64"/>
      <c r="P5" s="52"/>
      <c r="Q5" s="52"/>
    </row>
    <row r="6" spans="4:17" s="3" customFormat="1" ht="19.5" customHeight="1" thickBot="1">
      <c r="D6" s="21" t="s">
        <v>2</v>
      </c>
      <c r="E6" s="119" t="s">
        <v>90</v>
      </c>
      <c r="F6" s="120"/>
      <c r="G6" s="120"/>
      <c r="H6" s="121"/>
      <c r="J6" s="22"/>
      <c r="K6" s="23"/>
      <c r="L6" s="23"/>
      <c r="N6" s="64"/>
      <c r="P6" s="52"/>
      <c r="Q6" s="52"/>
    </row>
    <row r="7" spans="4:17" s="3" customFormat="1" ht="24.75" customHeight="1" thickBot="1">
      <c r="D7" s="21" t="s">
        <v>3</v>
      </c>
      <c r="E7" s="122" t="s">
        <v>80</v>
      </c>
      <c r="F7" s="123"/>
      <c r="G7" s="123"/>
      <c r="H7" s="124"/>
      <c r="J7" s="23"/>
      <c r="K7" s="23"/>
      <c r="L7" s="23"/>
      <c r="N7" s="64"/>
      <c r="P7" s="52"/>
      <c r="Q7" s="52"/>
    </row>
    <row r="8" spans="4:17" s="3" customFormat="1" ht="19.5" thickBot="1">
      <c r="D8" s="21" t="s">
        <v>4</v>
      </c>
      <c r="E8" s="119">
        <v>5110001373</v>
      </c>
      <c r="F8" s="120"/>
      <c r="G8" s="120"/>
      <c r="H8" s="121"/>
      <c r="J8" s="23"/>
      <c r="K8" s="23"/>
      <c r="L8" s="23"/>
      <c r="N8" s="64"/>
      <c r="P8" s="52"/>
      <c r="Q8" s="52"/>
    </row>
    <row r="9" spans="4:17" s="3" customFormat="1" ht="13.5" thickBot="1">
      <c r="D9" s="21" t="s">
        <v>5</v>
      </c>
      <c r="E9" s="119">
        <v>511001001</v>
      </c>
      <c r="F9" s="120"/>
      <c r="G9" s="120"/>
      <c r="H9" s="121"/>
      <c r="J9" s="24"/>
      <c r="K9" s="24"/>
      <c r="L9" s="24"/>
      <c r="N9" s="64"/>
      <c r="P9" s="52"/>
      <c r="Q9" s="52"/>
    </row>
    <row r="10" spans="4:17" s="3" customFormat="1" ht="13.5" thickBot="1">
      <c r="D10" s="25" t="s">
        <v>6</v>
      </c>
      <c r="E10" s="119">
        <v>47530000000</v>
      </c>
      <c r="F10" s="120"/>
      <c r="G10" s="120"/>
      <c r="H10" s="121"/>
      <c r="N10" s="64"/>
      <c r="P10" s="52"/>
      <c r="Q10" s="52"/>
    </row>
    <row r="11" spans="1:17" s="3" customFormat="1" ht="15.75" thickBot="1">
      <c r="A11" s="19"/>
      <c r="N11" s="64"/>
      <c r="P11" s="52"/>
      <c r="Q11" s="52"/>
    </row>
    <row r="12" spans="1:17" s="3" customFormat="1" ht="24">
      <c r="A12" s="26" t="s">
        <v>7</v>
      </c>
      <c r="B12" s="27" t="s">
        <v>9</v>
      </c>
      <c r="C12" s="27" t="s">
        <v>11</v>
      </c>
      <c r="D12" s="99" t="s">
        <v>13</v>
      </c>
      <c r="E12" s="100"/>
      <c r="F12" s="100"/>
      <c r="G12" s="100"/>
      <c r="H12" s="100"/>
      <c r="I12" s="100"/>
      <c r="J12" s="100"/>
      <c r="K12" s="100"/>
      <c r="L12" s="100"/>
      <c r="M12" s="101"/>
      <c r="N12" s="65" t="s">
        <v>14</v>
      </c>
      <c r="O12" s="61" t="s">
        <v>16</v>
      </c>
      <c r="P12" s="52"/>
      <c r="Q12" s="52"/>
    </row>
    <row r="13" spans="1:17" s="3" customFormat="1" ht="12.75">
      <c r="A13" s="28" t="s">
        <v>8</v>
      </c>
      <c r="B13" s="29" t="s">
        <v>10</v>
      </c>
      <c r="C13" s="29" t="s">
        <v>12</v>
      </c>
      <c r="D13" s="94"/>
      <c r="E13" s="102"/>
      <c r="F13" s="102"/>
      <c r="G13" s="102"/>
      <c r="H13" s="102"/>
      <c r="I13" s="102"/>
      <c r="J13" s="102"/>
      <c r="K13" s="102"/>
      <c r="L13" s="102"/>
      <c r="M13" s="95"/>
      <c r="N13" s="66" t="s">
        <v>15</v>
      </c>
      <c r="O13" s="60" t="s">
        <v>17</v>
      </c>
      <c r="P13" s="52"/>
      <c r="Q13" s="52"/>
    </row>
    <row r="14" spans="1:17" s="3" customFormat="1" ht="16.5" customHeight="1">
      <c r="A14" s="30"/>
      <c r="B14" s="31" t="s">
        <v>97</v>
      </c>
      <c r="C14" s="31" t="s">
        <v>96</v>
      </c>
      <c r="D14" s="94"/>
      <c r="E14" s="102"/>
      <c r="F14" s="102"/>
      <c r="G14" s="102"/>
      <c r="H14" s="102"/>
      <c r="I14" s="102"/>
      <c r="J14" s="102"/>
      <c r="K14" s="102"/>
      <c r="L14" s="102"/>
      <c r="M14" s="95"/>
      <c r="N14" s="67"/>
      <c r="O14" s="60" t="s">
        <v>18</v>
      </c>
      <c r="P14" s="52"/>
      <c r="Q14" s="52"/>
    </row>
    <row r="15" spans="1:17" s="3" customFormat="1" ht="12" customHeight="1" thickBot="1">
      <c r="A15" s="30"/>
      <c r="B15" s="32"/>
      <c r="C15" s="32"/>
      <c r="D15" s="103"/>
      <c r="E15" s="104"/>
      <c r="F15" s="104"/>
      <c r="G15" s="104"/>
      <c r="H15" s="104"/>
      <c r="I15" s="104"/>
      <c r="J15" s="104"/>
      <c r="K15" s="104"/>
      <c r="L15" s="104"/>
      <c r="M15" s="105"/>
      <c r="N15" s="67"/>
      <c r="O15" s="60" t="s">
        <v>19</v>
      </c>
      <c r="P15" s="52"/>
      <c r="Q15" s="52"/>
    </row>
    <row r="16" spans="1:17" s="3" customFormat="1" ht="12.75">
      <c r="A16" s="30"/>
      <c r="B16" s="32"/>
      <c r="C16" s="32"/>
      <c r="D16" s="29" t="s">
        <v>98</v>
      </c>
      <c r="E16" s="29" t="s">
        <v>99</v>
      </c>
      <c r="F16" s="99" t="s">
        <v>29</v>
      </c>
      <c r="G16" s="101"/>
      <c r="H16" s="29" t="s">
        <v>31</v>
      </c>
      <c r="I16" s="99" t="s">
        <v>35</v>
      </c>
      <c r="J16" s="101"/>
      <c r="K16" s="75" t="s">
        <v>31</v>
      </c>
      <c r="L16" s="99" t="s">
        <v>49</v>
      </c>
      <c r="M16" s="101"/>
      <c r="N16" s="67"/>
      <c r="O16" s="60" t="s">
        <v>20</v>
      </c>
      <c r="P16" s="52"/>
      <c r="Q16" s="52"/>
    </row>
    <row r="17" spans="1:17" s="3" customFormat="1" ht="23.25" customHeight="1">
      <c r="A17" s="30"/>
      <c r="B17" s="32"/>
      <c r="C17" s="32"/>
      <c r="D17" s="29" t="s">
        <v>21</v>
      </c>
      <c r="E17" s="29" t="s">
        <v>22</v>
      </c>
      <c r="F17" s="94" t="s">
        <v>30</v>
      </c>
      <c r="G17" s="95"/>
      <c r="H17" s="29" t="s">
        <v>32</v>
      </c>
      <c r="I17" s="94" t="s">
        <v>36</v>
      </c>
      <c r="J17" s="95"/>
      <c r="K17" s="75" t="s">
        <v>42</v>
      </c>
      <c r="L17" s="94" t="s">
        <v>50</v>
      </c>
      <c r="M17" s="95"/>
      <c r="N17" s="67"/>
      <c r="O17" s="59"/>
      <c r="P17" s="52"/>
      <c r="Q17" s="52"/>
    </row>
    <row r="18" spans="1:17" s="3" customFormat="1" ht="12.75">
      <c r="A18" s="30"/>
      <c r="B18" s="32"/>
      <c r="C18" s="32"/>
      <c r="D18" s="32"/>
      <c r="E18" s="29" t="s">
        <v>23</v>
      </c>
      <c r="F18" s="106"/>
      <c r="G18" s="107"/>
      <c r="H18" s="29" t="s">
        <v>33</v>
      </c>
      <c r="I18" s="94" t="s">
        <v>37</v>
      </c>
      <c r="J18" s="95"/>
      <c r="K18" s="75" t="s">
        <v>43</v>
      </c>
      <c r="L18" s="106"/>
      <c r="M18" s="107"/>
      <c r="N18" s="67"/>
      <c r="O18" s="59"/>
      <c r="P18" s="52"/>
      <c r="Q18" s="52"/>
    </row>
    <row r="19" spans="1:17" s="3" customFormat="1" ht="12.75">
      <c r="A19" s="30"/>
      <c r="B19" s="32"/>
      <c r="C19" s="32"/>
      <c r="D19" s="32"/>
      <c r="E19" s="29" t="s">
        <v>24</v>
      </c>
      <c r="F19" s="106"/>
      <c r="G19" s="107"/>
      <c r="H19" s="29" t="s">
        <v>34</v>
      </c>
      <c r="I19" s="94" t="s">
        <v>38</v>
      </c>
      <c r="J19" s="95"/>
      <c r="K19" s="75" t="s">
        <v>44</v>
      </c>
      <c r="L19" s="106"/>
      <c r="M19" s="107"/>
      <c r="N19" s="67"/>
      <c r="O19" s="59"/>
      <c r="P19" s="52"/>
      <c r="Q19" s="52"/>
    </row>
    <row r="20" spans="1:17" s="3" customFormat="1" ht="12.75">
      <c r="A20" s="30"/>
      <c r="B20" s="32"/>
      <c r="C20" s="32"/>
      <c r="D20" s="32"/>
      <c r="E20" s="29" t="s">
        <v>25</v>
      </c>
      <c r="F20" s="106"/>
      <c r="G20" s="107"/>
      <c r="H20" s="32"/>
      <c r="I20" s="94" t="s">
        <v>39</v>
      </c>
      <c r="J20" s="95"/>
      <c r="K20" s="75" t="s">
        <v>45</v>
      </c>
      <c r="L20" s="106"/>
      <c r="M20" s="107"/>
      <c r="N20" s="67"/>
      <c r="O20" s="59"/>
      <c r="P20" s="52"/>
      <c r="Q20" s="52"/>
    </row>
    <row r="21" spans="1:17" s="3" customFormat="1" ht="12.75">
      <c r="A21" s="30"/>
      <c r="B21" s="32"/>
      <c r="C21" s="32"/>
      <c r="D21" s="32"/>
      <c r="E21" s="29" t="s">
        <v>26</v>
      </c>
      <c r="F21" s="106"/>
      <c r="G21" s="107"/>
      <c r="H21" s="32"/>
      <c r="I21" s="94" t="s">
        <v>40</v>
      </c>
      <c r="J21" s="95"/>
      <c r="K21" s="75" t="s">
        <v>46</v>
      </c>
      <c r="L21" s="106"/>
      <c r="M21" s="107"/>
      <c r="N21" s="67"/>
      <c r="O21" s="59"/>
      <c r="P21" s="52"/>
      <c r="Q21" s="52"/>
    </row>
    <row r="22" spans="1:17" s="3" customFormat="1" ht="12.75">
      <c r="A22" s="30"/>
      <c r="B22" s="32"/>
      <c r="C22" s="32"/>
      <c r="D22" s="32"/>
      <c r="E22" s="29" t="s">
        <v>27</v>
      </c>
      <c r="F22" s="106"/>
      <c r="G22" s="107"/>
      <c r="H22" s="32"/>
      <c r="I22" s="94" t="s">
        <v>41</v>
      </c>
      <c r="J22" s="95"/>
      <c r="K22" s="75" t="s">
        <v>21</v>
      </c>
      <c r="L22" s="106"/>
      <c r="M22" s="107"/>
      <c r="N22" s="67"/>
      <c r="O22" s="59"/>
      <c r="P22" s="52"/>
      <c r="Q22" s="52"/>
    </row>
    <row r="23" spans="1:17" s="3" customFormat="1" ht="13.5" thickBot="1">
      <c r="A23" s="30"/>
      <c r="B23" s="32"/>
      <c r="C23" s="32"/>
      <c r="D23" s="32"/>
      <c r="E23" s="29" t="s">
        <v>28</v>
      </c>
      <c r="F23" s="110"/>
      <c r="G23" s="111"/>
      <c r="H23" s="32"/>
      <c r="I23" s="110"/>
      <c r="J23" s="111"/>
      <c r="K23" s="75" t="s">
        <v>47</v>
      </c>
      <c r="L23" s="110"/>
      <c r="M23" s="111"/>
      <c r="N23" s="67"/>
      <c r="O23" s="62"/>
      <c r="P23" s="52"/>
      <c r="Q23" s="52"/>
    </row>
    <row r="24" spans="1:17" s="3" customFormat="1" ht="12.75">
      <c r="A24" s="30"/>
      <c r="B24" s="32"/>
      <c r="C24" s="32"/>
      <c r="D24" s="32"/>
      <c r="E24" s="32"/>
      <c r="F24" s="29" t="s">
        <v>51</v>
      </c>
      <c r="G24" s="29" t="s">
        <v>53</v>
      </c>
      <c r="H24" s="32"/>
      <c r="I24" s="29" t="s">
        <v>55</v>
      </c>
      <c r="J24" s="29" t="s">
        <v>53</v>
      </c>
      <c r="K24" s="75" t="s">
        <v>48</v>
      </c>
      <c r="L24" s="29" t="s">
        <v>56</v>
      </c>
      <c r="M24" s="29" t="s">
        <v>64</v>
      </c>
      <c r="N24" s="67"/>
      <c r="O24" s="117" t="s">
        <v>69</v>
      </c>
      <c r="P24" s="52"/>
      <c r="Q24" s="52"/>
    </row>
    <row r="25" spans="1:17" s="3" customFormat="1" ht="12.75">
      <c r="A25" s="30"/>
      <c r="B25" s="32"/>
      <c r="C25" s="32"/>
      <c r="D25" s="32"/>
      <c r="E25" s="32"/>
      <c r="F25" s="29" t="s">
        <v>12</v>
      </c>
      <c r="G25" s="29" t="s">
        <v>54</v>
      </c>
      <c r="H25" s="32"/>
      <c r="I25" s="29" t="s">
        <v>10</v>
      </c>
      <c r="J25" s="29" t="s">
        <v>54</v>
      </c>
      <c r="K25" s="76"/>
      <c r="L25" s="29" t="s">
        <v>57</v>
      </c>
      <c r="M25" s="29" t="s">
        <v>65</v>
      </c>
      <c r="N25" s="67"/>
      <c r="O25" s="118"/>
      <c r="P25" s="52"/>
      <c r="Q25" s="52"/>
    </row>
    <row r="26" spans="1:17" s="3" customFormat="1" ht="12.75">
      <c r="A26" s="30"/>
      <c r="B26" s="32"/>
      <c r="C26" s="32"/>
      <c r="D26" s="32"/>
      <c r="E26" s="32"/>
      <c r="F26" s="31" t="s">
        <v>52</v>
      </c>
      <c r="G26" s="32"/>
      <c r="H26" s="32"/>
      <c r="I26" s="31" t="s">
        <v>6</v>
      </c>
      <c r="J26" s="32"/>
      <c r="K26" s="76"/>
      <c r="L26" s="29" t="s">
        <v>58</v>
      </c>
      <c r="M26" s="29" t="s">
        <v>66</v>
      </c>
      <c r="N26" s="67"/>
      <c r="O26" s="118"/>
      <c r="P26" s="52"/>
      <c r="Q26" s="52"/>
    </row>
    <row r="27" spans="1:17" s="3" customFormat="1" ht="12.75">
      <c r="A27" s="30"/>
      <c r="B27" s="32"/>
      <c r="C27" s="32"/>
      <c r="D27" s="32"/>
      <c r="E27" s="32"/>
      <c r="F27" s="32"/>
      <c r="G27" s="32"/>
      <c r="H27" s="32"/>
      <c r="I27" s="32"/>
      <c r="J27" s="32"/>
      <c r="K27" s="76"/>
      <c r="L27" s="29" t="s">
        <v>59</v>
      </c>
      <c r="M27" s="29" t="s">
        <v>21</v>
      </c>
      <c r="N27" s="67"/>
      <c r="O27" s="118"/>
      <c r="P27" s="52"/>
      <c r="Q27" s="52"/>
    </row>
    <row r="28" spans="1:17" s="3" customFormat="1" ht="12.75">
      <c r="A28" s="30"/>
      <c r="B28" s="32"/>
      <c r="C28" s="32"/>
      <c r="D28" s="32"/>
      <c r="E28" s="32"/>
      <c r="F28" s="32"/>
      <c r="G28" s="32"/>
      <c r="H28" s="32"/>
      <c r="I28" s="32"/>
      <c r="J28" s="32"/>
      <c r="K28" s="76"/>
      <c r="L28" s="29" t="s">
        <v>60</v>
      </c>
      <c r="M28" s="29" t="s">
        <v>67</v>
      </c>
      <c r="N28" s="67"/>
      <c r="O28" s="118"/>
      <c r="P28" s="52"/>
      <c r="Q28" s="52"/>
    </row>
    <row r="29" spans="1:17" s="3" customFormat="1" ht="12.75">
      <c r="A29" s="30"/>
      <c r="B29" s="32"/>
      <c r="C29" s="32"/>
      <c r="D29" s="32"/>
      <c r="E29" s="32"/>
      <c r="F29" s="32"/>
      <c r="G29" s="32"/>
      <c r="H29" s="32"/>
      <c r="I29" s="32"/>
      <c r="J29" s="32"/>
      <c r="K29" s="76"/>
      <c r="L29" s="29" t="s">
        <v>61</v>
      </c>
      <c r="M29" s="29" t="s">
        <v>68</v>
      </c>
      <c r="N29" s="67"/>
      <c r="O29" s="118"/>
      <c r="P29" s="52"/>
      <c r="Q29" s="52"/>
    </row>
    <row r="30" spans="1:17" s="3" customFormat="1" ht="12.75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76"/>
      <c r="L30" s="29" t="s">
        <v>62</v>
      </c>
      <c r="M30" s="32"/>
      <c r="N30" s="67"/>
      <c r="O30" s="118"/>
      <c r="P30" s="52"/>
      <c r="Q30" s="52"/>
    </row>
    <row r="31" spans="1:17" s="3" customFormat="1" ht="12.75">
      <c r="A31" s="30"/>
      <c r="B31" s="32"/>
      <c r="C31" s="32"/>
      <c r="D31" s="32"/>
      <c r="E31" s="32"/>
      <c r="F31" s="32"/>
      <c r="G31" s="32"/>
      <c r="H31" s="32"/>
      <c r="I31" s="32"/>
      <c r="J31" s="32"/>
      <c r="K31" s="76"/>
      <c r="L31" s="29" t="s">
        <v>63</v>
      </c>
      <c r="M31" s="32"/>
      <c r="N31" s="67"/>
      <c r="O31" s="118"/>
      <c r="P31" s="52"/>
      <c r="Q31" s="52"/>
    </row>
    <row r="32" spans="1:17" s="3" customFormat="1" ht="12.75">
      <c r="A32" s="33">
        <v>1</v>
      </c>
      <c r="B32" s="33">
        <v>2</v>
      </c>
      <c r="C32" s="33">
        <v>3</v>
      </c>
      <c r="D32" s="33">
        <v>4</v>
      </c>
      <c r="E32" s="33">
        <v>5</v>
      </c>
      <c r="F32" s="33">
        <v>6</v>
      </c>
      <c r="G32" s="33">
        <v>7</v>
      </c>
      <c r="H32" s="33"/>
      <c r="I32" s="33">
        <v>9</v>
      </c>
      <c r="J32" s="33">
        <v>10</v>
      </c>
      <c r="K32" s="33">
        <v>11</v>
      </c>
      <c r="L32" s="33">
        <v>12</v>
      </c>
      <c r="M32" s="33">
        <v>13</v>
      </c>
      <c r="N32" s="68">
        <v>14</v>
      </c>
      <c r="O32" s="33">
        <v>15</v>
      </c>
      <c r="P32" s="73"/>
      <c r="Q32" s="52"/>
    </row>
    <row r="33" spans="1:17" s="3" customFormat="1" ht="15">
      <c r="A33" s="114" t="s">
        <v>140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6"/>
      <c r="P33" s="52"/>
      <c r="Q33" s="52"/>
    </row>
    <row r="34" spans="1:17" s="3" customFormat="1" ht="34.5" customHeight="1">
      <c r="A34" s="1">
        <v>1</v>
      </c>
      <c r="B34" s="34" t="s">
        <v>124</v>
      </c>
      <c r="C34" s="34" t="s">
        <v>131</v>
      </c>
      <c r="D34" s="15" t="s">
        <v>86</v>
      </c>
      <c r="E34" s="9" t="str">
        <f aca="true" t="shared" si="0" ref="E34:E41">D34</f>
        <v>Услуги городской связи</v>
      </c>
      <c r="F34" s="10">
        <v>362</v>
      </c>
      <c r="G34" s="1" t="s">
        <v>73</v>
      </c>
      <c r="H34" s="10">
        <v>12</v>
      </c>
      <c r="I34" s="13" t="s">
        <v>93</v>
      </c>
      <c r="J34" s="1" t="s">
        <v>72</v>
      </c>
      <c r="K34" s="16">
        <v>82033.6</v>
      </c>
      <c r="L34" s="14">
        <v>42380</v>
      </c>
      <c r="M34" s="14">
        <v>42735</v>
      </c>
      <c r="N34" s="69" t="s">
        <v>70</v>
      </c>
      <c r="O34" s="1" t="s">
        <v>121</v>
      </c>
      <c r="P34" s="52"/>
      <c r="Q34" s="52"/>
    </row>
    <row r="35" spans="1:17" s="3" customFormat="1" ht="34.5" customHeight="1">
      <c r="A35" s="1">
        <v>2</v>
      </c>
      <c r="B35" s="34" t="s">
        <v>124</v>
      </c>
      <c r="C35" s="34" t="s">
        <v>131</v>
      </c>
      <c r="D35" s="15" t="s">
        <v>87</v>
      </c>
      <c r="E35" s="9" t="str">
        <f t="shared" si="0"/>
        <v>Услуги международной и междугородной связи</v>
      </c>
      <c r="F35" s="10">
        <v>355</v>
      </c>
      <c r="G35" s="1" t="s">
        <v>71</v>
      </c>
      <c r="H35" s="10">
        <v>3000</v>
      </c>
      <c r="I35" s="13" t="s">
        <v>93</v>
      </c>
      <c r="J35" s="1" t="s">
        <v>72</v>
      </c>
      <c r="K35" s="16">
        <v>7800</v>
      </c>
      <c r="L35" s="14">
        <v>42380</v>
      </c>
      <c r="M35" s="14">
        <v>42735</v>
      </c>
      <c r="N35" s="69" t="s">
        <v>70</v>
      </c>
      <c r="O35" s="1" t="s">
        <v>121</v>
      </c>
      <c r="P35" s="52"/>
      <c r="Q35" s="52"/>
    </row>
    <row r="36" spans="1:17" s="3" customFormat="1" ht="34.5" customHeight="1">
      <c r="A36" s="1">
        <v>3</v>
      </c>
      <c r="B36" s="35" t="s">
        <v>125</v>
      </c>
      <c r="C36" s="54" t="s">
        <v>132</v>
      </c>
      <c r="D36" s="15" t="s">
        <v>75</v>
      </c>
      <c r="E36" s="9" t="str">
        <f t="shared" si="0"/>
        <v>Тепловая энергия</v>
      </c>
      <c r="F36" s="10">
        <v>233</v>
      </c>
      <c r="G36" s="1" t="s">
        <v>92</v>
      </c>
      <c r="H36" s="10">
        <v>807.8</v>
      </c>
      <c r="I36" s="13" t="s">
        <v>93</v>
      </c>
      <c r="J36" s="1" t="s">
        <v>72</v>
      </c>
      <c r="K36" s="16">
        <v>2976923.14</v>
      </c>
      <c r="L36" s="14">
        <v>42380</v>
      </c>
      <c r="M36" s="14">
        <v>42735</v>
      </c>
      <c r="N36" s="69" t="s">
        <v>70</v>
      </c>
      <c r="O36" s="1" t="s">
        <v>121</v>
      </c>
      <c r="P36" s="52"/>
      <c r="Q36" s="52"/>
    </row>
    <row r="37" spans="1:17" s="3" customFormat="1" ht="34.5" customHeight="1">
      <c r="A37" s="1">
        <v>4</v>
      </c>
      <c r="B37" s="35" t="s">
        <v>126</v>
      </c>
      <c r="C37" s="54" t="s">
        <v>133</v>
      </c>
      <c r="D37" s="15" t="s">
        <v>76</v>
      </c>
      <c r="E37" s="9" t="str">
        <f t="shared" si="0"/>
        <v>Электроэнергия</v>
      </c>
      <c r="F37" s="10">
        <v>245</v>
      </c>
      <c r="G37" s="1" t="s">
        <v>89</v>
      </c>
      <c r="H37" s="10">
        <v>188800</v>
      </c>
      <c r="I37" s="13" t="s">
        <v>93</v>
      </c>
      <c r="J37" s="1" t="s">
        <v>72</v>
      </c>
      <c r="K37" s="16">
        <v>375562.85</v>
      </c>
      <c r="L37" s="14">
        <v>42380</v>
      </c>
      <c r="M37" s="14">
        <v>42735</v>
      </c>
      <c r="N37" s="69" t="s">
        <v>70</v>
      </c>
      <c r="O37" s="1" t="s">
        <v>121</v>
      </c>
      <c r="P37" s="52"/>
      <c r="Q37" s="52"/>
    </row>
    <row r="38" spans="1:17" s="3" customFormat="1" ht="34.5" customHeight="1">
      <c r="A38" s="1">
        <v>5</v>
      </c>
      <c r="B38" s="35" t="s">
        <v>127</v>
      </c>
      <c r="C38" s="35" t="s">
        <v>134</v>
      </c>
      <c r="D38" s="15" t="s">
        <v>88</v>
      </c>
      <c r="E38" s="9" t="str">
        <f t="shared" si="0"/>
        <v>Водоснабжение и водоотведение</v>
      </c>
      <c r="F38" s="10">
        <v>598</v>
      </c>
      <c r="G38" s="1" t="s">
        <v>78</v>
      </c>
      <c r="H38" s="10">
        <v>5707</v>
      </c>
      <c r="I38" s="13" t="s">
        <v>93</v>
      </c>
      <c r="J38" s="1" t="s">
        <v>72</v>
      </c>
      <c r="K38" s="16">
        <v>143301.06</v>
      </c>
      <c r="L38" s="14">
        <v>42380</v>
      </c>
      <c r="M38" s="14">
        <v>42735</v>
      </c>
      <c r="N38" s="69" t="s">
        <v>70</v>
      </c>
      <c r="O38" s="1" t="s">
        <v>121</v>
      </c>
      <c r="P38" s="52"/>
      <c r="Q38" s="52"/>
    </row>
    <row r="39" spans="1:17" s="3" customFormat="1" ht="75.75" customHeight="1">
      <c r="A39" s="1">
        <v>7</v>
      </c>
      <c r="B39" s="10" t="s">
        <v>129</v>
      </c>
      <c r="C39" s="10" t="s">
        <v>135</v>
      </c>
      <c r="D39" s="11" t="s">
        <v>118</v>
      </c>
      <c r="E39" s="11" t="s">
        <v>143</v>
      </c>
      <c r="F39" s="10">
        <v>876</v>
      </c>
      <c r="G39" s="5" t="s">
        <v>74</v>
      </c>
      <c r="H39" s="12" t="s">
        <v>119</v>
      </c>
      <c r="I39" s="13" t="s">
        <v>120</v>
      </c>
      <c r="J39" s="1" t="s">
        <v>72</v>
      </c>
      <c r="K39" s="16">
        <v>20000</v>
      </c>
      <c r="L39" s="14">
        <v>42384</v>
      </c>
      <c r="M39" s="14">
        <v>42735</v>
      </c>
      <c r="N39" s="69" t="s">
        <v>122</v>
      </c>
      <c r="O39" s="1" t="s">
        <v>123</v>
      </c>
      <c r="P39" s="52"/>
      <c r="Q39" s="52"/>
    </row>
    <row r="40" spans="1:15" ht="63.75" customHeight="1">
      <c r="A40" s="1">
        <v>11</v>
      </c>
      <c r="B40" s="17" t="s">
        <v>149</v>
      </c>
      <c r="C40" s="17" t="s">
        <v>150</v>
      </c>
      <c r="D40" s="9" t="s">
        <v>130</v>
      </c>
      <c r="E40" s="15" t="s">
        <v>144</v>
      </c>
      <c r="F40" s="10">
        <v>362</v>
      </c>
      <c r="G40" s="1" t="s">
        <v>73</v>
      </c>
      <c r="H40" s="12" t="s">
        <v>100</v>
      </c>
      <c r="I40" s="13" t="s">
        <v>93</v>
      </c>
      <c r="J40" s="1" t="s">
        <v>72</v>
      </c>
      <c r="K40" s="16">
        <v>163000</v>
      </c>
      <c r="L40" s="14">
        <v>42405</v>
      </c>
      <c r="M40" s="14">
        <v>42735</v>
      </c>
      <c r="N40" s="69" t="s">
        <v>84</v>
      </c>
      <c r="O40" s="1" t="s">
        <v>121</v>
      </c>
    </row>
    <row r="41" spans="1:15" ht="53.25" customHeight="1">
      <c r="A41" s="1">
        <v>13</v>
      </c>
      <c r="B41" s="17" t="s">
        <v>138</v>
      </c>
      <c r="C41" s="17" t="s">
        <v>139</v>
      </c>
      <c r="D41" s="9" t="s">
        <v>137</v>
      </c>
      <c r="E41" s="15" t="str">
        <f t="shared" si="0"/>
        <v>Эксплуатационно-техническое обслуживание каналообразующего оборудования "Стрелец-Мониторинг"</v>
      </c>
      <c r="F41" s="10">
        <v>362</v>
      </c>
      <c r="G41" s="1" t="s">
        <v>73</v>
      </c>
      <c r="H41" s="12" t="s">
        <v>100</v>
      </c>
      <c r="I41" s="13" t="s">
        <v>93</v>
      </c>
      <c r="J41" s="1" t="s">
        <v>72</v>
      </c>
      <c r="K41" s="16">
        <v>50036.91</v>
      </c>
      <c r="L41" s="14">
        <v>42391</v>
      </c>
      <c r="M41" s="14">
        <v>42735</v>
      </c>
      <c r="N41" s="69" t="s">
        <v>84</v>
      </c>
      <c r="O41" s="1" t="s">
        <v>121</v>
      </c>
    </row>
    <row r="42" spans="1:15" ht="53.25" customHeight="1">
      <c r="A42" s="1">
        <v>22</v>
      </c>
      <c r="B42" s="17" t="s">
        <v>138</v>
      </c>
      <c r="C42" s="17" t="s">
        <v>139</v>
      </c>
      <c r="D42" s="9" t="s">
        <v>137</v>
      </c>
      <c r="E42" s="15" t="str">
        <f>D42</f>
        <v>Эксплуатационно-техническое обслуживание каналообразующего оборудования "Стрелец-Мониторинг"</v>
      </c>
      <c r="F42" s="10">
        <v>362</v>
      </c>
      <c r="G42" s="1" t="s">
        <v>73</v>
      </c>
      <c r="H42" s="12" t="s">
        <v>119</v>
      </c>
      <c r="I42" s="13" t="s">
        <v>93</v>
      </c>
      <c r="J42" s="1" t="s">
        <v>72</v>
      </c>
      <c r="K42" s="16">
        <v>45033.22</v>
      </c>
      <c r="L42" s="14">
        <v>42438</v>
      </c>
      <c r="M42" s="14">
        <v>42735</v>
      </c>
      <c r="N42" s="69" t="s">
        <v>84</v>
      </c>
      <c r="O42" s="1" t="s">
        <v>121</v>
      </c>
    </row>
    <row r="43" spans="1:15" ht="93" customHeight="1">
      <c r="A43" s="1">
        <v>23</v>
      </c>
      <c r="B43" s="17" t="s">
        <v>159</v>
      </c>
      <c r="C43" s="17" t="s">
        <v>160</v>
      </c>
      <c r="D43" s="9" t="s">
        <v>157</v>
      </c>
      <c r="E43" s="15" t="s">
        <v>158</v>
      </c>
      <c r="F43" s="10">
        <v>362</v>
      </c>
      <c r="G43" s="1" t="s">
        <v>73</v>
      </c>
      <c r="H43" s="12" t="s">
        <v>119</v>
      </c>
      <c r="I43" s="13" t="s">
        <v>93</v>
      </c>
      <c r="J43" s="1" t="s">
        <v>72</v>
      </c>
      <c r="K43" s="16">
        <v>197707.57</v>
      </c>
      <c r="L43" s="14">
        <v>42446</v>
      </c>
      <c r="M43" s="14">
        <v>42735</v>
      </c>
      <c r="N43" s="69" t="s">
        <v>84</v>
      </c>
      <c r="O43" s="1" t="s">
        <v>121</v>
      </c>
    </row>
    <row r="44" spans="1:15" ht="53.25" customHeight="1">
      <c r="A44" s="1">
        <v>24</v>
      </c>
      <c r="B44" s="17" t="s">
        <v>163</v>
      </c>
      <c r="C44" s="17" t="s">
        <v>227</v>
      </c>
      <c r="D44" s="9" t="s">
        <v>161</v>
      </c>
      <c r="E44" s="15" t="s">
        <v>162</v>
      </c>
      <c r="F44" s="10">
        <v>364</v>
      </c>
      <c r="G44" s="1" t="s">
        <v>223</v>
      </c>
      <c r="H44" s="12" t="s">
        <v>174</v>
      </c>
      <c r="I44" s="13" t="s">
        <v>93</v>
      </c>
      <c r="J44" s="1" t="s">
        <v>72</v>
      </c>
      <c r="K44" s="16">
        <v>34316.52</v>
      </c>
      <c r="L44" s="14">
        <v>42443</v>
      </c>
      <c r="M44" s="14">
        <v>42735</v>
      </c>
      <c r="N44" s="69" t="s">
        <v>84</v>
      </c>
      <c r="O44" s="1" t="s">
        <v>121</v>
      </c>
    </row>
    <row r="45" spans="1:15" ht="66.75" customHeight="1">
      <c r="A45" s="1">
        <v>25</v>
      </c>
      <c r="B45" s="17" t="s">
        <v>166</v>
      </c>
      <c r="C45" s="17" t="s">
        <v>167</v>
      </c>
      <c r="D45" s="9" t="s">
        <v>164</v>
      </c>
      <c r="E45" s="15" t="s">
        <v>165</v>
      </c>
      <c r="F45" s="10">
        <v>876</v>
      </c>
      <c r="G45" s="1" t="s">
        <v>74</v>
      </c>
      <c r="H45" s="12" t="s">
        <v>168</v>
      </c>
      <c r="I45" s="13" t="s">
        <v>93</v>
      </c>
      <c r="J45" s="1" t="s">
        <v>72</v>
      </c>
      <c r="K45" s="16">
        <v>42822.21</v>
      </c>
      <c r="L45" s="14">
        <v>42460</v>
      </c>
      <c r="M45" s="14">
        <v>42735</v>
      </c>
      <c r="N45" s="69" t="s">
        <v>84</v>
      </c>
      <c r="O45" s="1" t="s">
        <v>121</v>
      </c>
    </row>
    <row r="46" spans="1:15" ht="66.75" customHeight="1">
      <c r="A46" s="1">
        <v>26</v>
      </c>
      <c r="B46" s="17" t="s">
        <v>211</v>
      </c>
      <c r="C46" s="17" t="s">
        <v>212</v>
      </c>
      <c r="D46" s="9" t="s">
        <v>213</v>
      </c>
      <c r="E46" s="15" t="s">
        <v>214</v>
      </c>
      <c r="F46" s="10">
        <v>876</v>
      </c>
      <c r="G46" s="1" t="s">
        <v>74</v>
      </c>
      <c r="H46" s="12" t="s">
        <v>100</v>
      </c>
      <c r="I46" s="13" t="s">
        <v>93</v>
      </c>
      <c r="J46" s="1" t="s">
        <v>72</v>
      </c>
      <c r="K46" s="16">
        <v>53051</v>
      </c>
      <c r="L46" s="14">
        <v>42453</v>
      </c>
      <c r="M46" s="14">
        <v>42735</v>
      </c>
      <c r="N46" s="69" t="s">
        <v>84</v>
      </c>
      <c r="O46" s="1" t="s">
        <v>121</v>
      </c>
    </row>
    <row r="47" spans="1:15" ht="66.75" customHeight="1">
      <c r="A47" s="1">
        <v>27</v>
      </c>
      <c r="B47" s="17" t="s">
        <v>221</v>
      </c>
      <c r="C47" s="17" t="s">
        <v>220</v>
      </c>
      <c r="D47" s="9" t="s">
        <v>217</v>
      </c>
      <c r="E47" s="9" t="s">
        <v>218</v>
      </c>
      <c r="F47" s="10">
        <v>876</v>
      </c>
      <c r="G47" s="1" t="s">
        <v>219</v>
      </c>
      <c r="H47" s="12" t="s">
        <v>168</v>
      </c>
      <c r="I47" s="13" t="s">
        <v>93</v>
      </c>
      <c r="J47" s="1" t="s">
        <v>72</v>
      </c>
      <c r="K47" s="16">
        <v>25000</v>
      </c>
      <c r="L47" s="14">
        <v>42450</v>
      </c>
      <c r="M47" s="14">
        <v>42880</v>
      </c>
      <c r="N47" s="69" t="s">
        <v>84</v>
      </c>
      <c r="O47" s="1" t="s">
        <v>121</v>
      </c>
    </row>
    <row r="48" spans="1:15" ht="15.75" customHeight="1">
      <c r="A48" s="86" t="s">
        <v>141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</row>
    <row r="49" spans="1:15" ht="53.25" customHeight="1">
      <c r="A49" s="1">
        <v>28</v>
      </c>
      <c r="B49" s="17" t="s">
        <v>154</v>
      </c>
      <c r="C49" s="17" t="s">
        <v>155</v>
      </c>
      <c r="D49" s="9" t="s">
        <v>153</v>
      </c>
      <c r="E49" s="15" t="str">
        <f>D49</f>
        <v>Разработка экологического паспорта проекта нормативов образования отходов и лимитов их размещения (ПНООЛР)</v>
      </c>
      <c r="F49" s="10">
        <v>876</v>
      </c>
      <c r="G49" s="1" t="s">
        <v>74</v>
      </c>
      <c r="H49" s="12" t="s">
        <v>156</v>
      </c>
      <c r="I49" s="13" t="s">
        <v>93</v>
      </c>
      <c r="J49" s="1" t="s">
        <v>72</v>
      </c>
      <c r="K49" s="16">
        <v>70000</v>
      </c>
      <c r="L49" s="14">
        <v>42467</v>
      </c>
      <c r="M49" s="14">
        <v>42643</v>
      </c>
      <c r="N49" s="69" t="s">
        <v>84</v>
      </c>
      <c r="O49" s="1" t="s">
        <v>121</v>
      </c>
    </row>
    <row r="50" spans="1:15" ht="53.25" customHeight="1">
      <c r="A50" s="1">
        <v>29</v>
      </c>
      <c r="B50" s="17" t="s">
        <v>205</v>
      </c>
      <c r="C50" s="17" t="s">
        <v>205</v>
      </c>
      <c r="D50" s="9" t="s">
        <v>181</v>
      </c>
      <c r="E50" s="15" t="s">
        <v>215</v>
      </c>
      <c r="F50" s="10">
        <v>876</v>
      </c>
      <c r="G50" s="1" t="s">
        <v>74</v>
      </c>
      <c r="H50" s="12" t="s">
        <v>156</v>
      </c>
      <c r="I50" s="13" t="s">
        <v>93</v>
      </c>
      <c r="J50" s="1" t="s">
        <v>72</v>
      </c>
      <c r="K50" s="16">
        <v>82500</v>
      </c>
      <c r="L50" s="14">
        <v>42506</v>
      </c>
      <c r="M50" s="14">
        <v>42643</v>
      </c>
      <c r="N50" s="69" t="s">
        <v>84</v>
      </c>
      <c r="O50" s="1" t="s">
        <v>121</v>
      </c>
    </row>
    <row r="51" spans="1:15" ht="96" customHeight="1">
      <c r="A51" s="1">
        <v>30</v>
      </c>
      <c r="B51" s="17" t="s">
        <v>206</v>
      </c>
      <c r="C51" s="17" t="s">
        <v>206</v>
      </c>
      <c r="D51" s="9" t="s">
        <v>182</v>
      </c>
      <c r="E51" s="15" t="s">
        <v>183</v>
      </c>
      <c r="F51" s="10">
        <v>876</v>
      </c>
      <c r="G51" s="1" t="s">
        <v>74</v>
      </c>
      <c r="H51" s="12" t="s">
        <v>156</v>
      </c>
      <c r="I51" s="13" t="s">
        <v>93</v>
      </c>
      <c r="J51" s="1" t="s">
        <v>72</v>
      </c>
      <c r="K51" s="16">
        <v>10736.89</v>
      </c>
      <c r="L51" s="14">
        <v>42515</v>
      </c>
      <c r="M51" s="14">
        <v>42643</v>
      </c>
      <c r="N51" s="69" t="s">
        <v>84</v>
      </c>
      <c r="O51" s="1" t="s">
        <v>121</v>
      </c>
    </row>
    <row r="52" spans="1:15" ht="15.75" customHeight="1">
      <c r="A52" s="86" t="s">
        <v>142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/>
    </row>
    <row r="53" spans="1:15" ht="53.25" customHeight="1">
      <c r="A53" s="1">
        <v>31</v>
      </c>
      <c r="B53" s="17" t="s">
        <v>207</v>
      </c>
      <c r="C53" s="17" t="s">
        <v>224</v>
      </c>
      <c r="D53" s="9" t="s">
        <v>216</v>
      </c>
      <c r="E53" s="15" t="s">
        <v>185</v>
      </c>
      <c r="F53" s="10">
        <v>876</v>
      </c>
      <c r="G53" s="1" t="s">
        <v>74</v>
      </c>
      <c r="H53" s="12" t="s">
        <v>156</v>
      </c>
      <c r="I53" s="13" t="s">
        <v>93</v>
      </c>
      <c r="J53" s="1" t="s">
        <v>72</v>
      </c>
      <c r="K53" s="16">
        <v>30000</v>
      </c>
      <c r="L53" s="14">
        <v>42628</v>
      </c>
      <c r="M53" s="14" t="s">
        <v>186</v>
      </c>
      <c r="N53" s="69" t="s">
        <v>84</v>
      </c>
      <c r="O53" s="1" t="s">
        <v>121</v>
      </c>
    </row>
    <row r="54" spans="1:15" ht="45" customHeight="1">
      <c r="A54" s="1">
        <v>32</v>
      </c>
      <c r="B54" s="17" t="s">
        <v>166</v>
      </c>
      <c r="C54" s="17" t="s">
        <v>167</v>
      </c>
      <c r="D54" s="9" t="s">
        <v>187</v>
      </c>
      <c r="E54" s="15" t="s">
        <v>188</v>
      </c>
      <c r="F54" s="10">
        <v>796</v>
      </c>
      <c r="G54" s="1" t="s">
        <v>179</v>
      </c>
      <c r="H54" s="12" t="s">
        <v>189</v>
      </c>
      <c r="I54" s="13" t="s">
        <v>93</v>
      </c>
      <c r="J54" s="1" t="s">
        <v>72</v>
      </c>
      <c r="K54" s="16">
        <v>11880</v>
      </c>
      <c r="L54" s="14">
        <v>42635</v>
      </c>
      <c r="M54" s="14" t="s">
        <v>186</v>
      </c>
      <c r="N54" s="69" t="s">
        <v>84</v>
      </c>
      <c r="O54" s="1" t="s">
        <v>121</v>
      </c>
    </row>
    <row r="55" spans="1:15" ht="44.25" customHeight="1">
      <c r="A55" s="1">
        <v>38</v>
      </c>
      <c r="B55" s="1" t="s">
        <v>197</v>
      </c>
      <c r="C55" s="1" t="s">
        <v>198</v>
      </c>
      <c r="D55" s="9" t="s">
        <v>195</v>
      </c>
      <c r="E55" s="9" t="s">
        <v>196</v>
      </c>
      <c r="F55" s="1">
        <v>792</v>
      </c>
      <c r="G55" s="1" t="s">
        <v>199</v>
      </c>
      <c r="H55" s="1" t="s">
        <v>200</v>
      </c>
      <c r="I55" s="1" t="s">
        <v>93</v>
      </c>
      <c r="J55" s="1" t="s">
        <v>72</v>
      </c>
      <c r="K55" s="56">
        <v>114000</v>
      </c>
      <c r="L55" s="2">
        <v>42625</v>
      </c>
      <c r="M55" s="2">
        <v>42705</v>
      </c>
      <c r="N55" s="4" t="s">
        <v>84</v>
      </c>
      <c r="O55" s="1" t="s">
        <v>121</v>
      </c>
    </row>
    <row r="56" spans="1:15" ht="15.75" customHeight="1">
      <c r="A56" s="86" t="s">
        <v>152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8"/>
    </row>
    <row r="57" spans="1:15" ht="12.75">
      <c r="A57" s="81" t="s">
        <v>85</v>
      </c>
      <c r="B57" s="112"/>
      <c r="C57" s="113"/>
      <c r="D57" s="1"/>
      <c r="E57" s="4"/>
      <c r="F57" s="7"/>
      <c r="G57" s="7"/>
      <c r="H57" s="7"/>
      <c r="I57" s="1"/>
      <c r="J57" s="1"/>
      <c r="K57" s="8">
        <f>SUM(K34:K55)</f>
        <v>4535704.97</v>
      </c>
      <c r="L57" s="2"/>
      <c r="M57" s="2"/>
      <c r="N57" s="70"/>
      <c r="O57" s="1"/>
    </row>
    <row r="58" spans="1:15" ht="12.75">
      <c r="A58" s="44" t="s">
        <v>101</v>
      </c>
      <c r="B58" s="45"/>
      <c r="C58" s="45"/>
      <c r="D58" s="46"/>
      <c r="E58" s="46"/>
      <c r="F58" s="47"/>
      <c r="G58" s="47"/>
      <c r="H58" s="47"/>
      <c r="I58" s="46"/>
      <c r="J58" s="46"/>
      <c r="K58" s="42"/>
      <c r="L58" s="43"/>
      <c r="M58" s="43"/>
      <c r="N58" s="71"/>
      <c r="O58" s="41"/>
    </row>
    <row r="59" spans="1:15" ht="12.75">
      <c r="A59" s="44" t="s">
        <v>222</v>
      </c>
      <c r="B59" s="45"/>
      <c r="C59" s="45"/>
      <c r="D59" s="46"/>
      <c r="E59" s="46"/>
      <c r="F59" s="47"/>
      <c r="G59" s="47"/>
      <c r="H59" s="47"/>
      <c r="I59" s="46"/>
      <c r="J59" s="46"/>
      <c r="K59" s="42"/>
      <c r="L59" s="43"/>
      <c r="M59" s="43"/>
      <c r="N59" s="71"/>
      <c r="O59" s="41"/>
    </row>
    <row r="60" spans="1:23" ht="12.75">
      <c r="A60" s="96" t="s">
        <v>151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2.75">
      <c r="A61" s="96" t="s">
        <v>210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55"/>
      <c r="Q61" s="53"/>
      <c r="R61" s="41"/>
      <c r="S61" s="41"/>
      <c r="T61" s="41"/>
      <c r="U61" s="41"/>
      <c r="V61" s="41"/>
      <c r="W61" s="41"/>
    </row>
    <row r="62" spans="1:15" ht="13.5" customHeight="1">
      <c r="A62" s="44" t="s">
        <v>228</v>
      </c>
      <c r="B62" s="45"/>
      <c r="C62" s="45"/>
      <c r="D62" s="46"/>
      <c r="E62" s="46"/>
      <c r="F62" s="47"/>
      <c r="G62" s="47"/>
      <c r="H62" s="47"/>
      <c r="I62" s="46"/>
      <c r="J62" s="46"/>
      <c r="K62" s="42"/>
      <c r="L62" s="43"/>
      <c r="M62" s="43"/>
      <c r="N62" s="71"/>
      <c r="O62" s="41"/>
    </row>
    <row r="63" spans="1:15" ht="13.5" customHeight="1">
      <c r="A63" s="44"/>
      <c r="B63" s="45"/>
      <c r="C63" s="45"/>
      <c r="D63" s="46"/>
      <c r="E63" s="46"/>
      <c r="F63" s="47"/>
      <c r="G63" s="47"/>
      <c r="H63" s="47"/>
      <c r="I63" s="46"/>
      <c r="J63" s="46"/>
      <c r="K63" s="42"/>
      <c r="L63" s="43"/>
      <c r="M63" s="43"/>
      <c r="N63" s="71"/>
      <c r="O63" s="41"/>
    </row>
    <row r="64" spans="1:15" ht="24.75" customHeight="1">
      <c r="A64" s="84" t="s">
        <v>102</v>
      </c>
      <c r="B64" s="84" t="s">
        <v>103</v>
      </c>
      <c r="C64" s="84" t="s">
        <v>104</v>
      </c>
      <c r="D64" s="86" t="s">
        <v>105</v>
      </c>
      <c r="E64" s="87"/>
      <c r="F64" s="87"/>
      <c r="G64" s="87"/>
      <c r="H64" s="87"/>
      <c r="I64" s="87"/>
      <c r="J64" s="87"/>
      <c r="K64" s="87"/>
      <c r="L64" s="87"/>
      <c r="M64" s="88"/>
      <c r="N64" s="91" t="s">
        <v>116</v>
      </c>
      <c r="O64" s="84" t="s">
        <v>117</v>
      </c>
    </row>
    <row r="65" spans="1:15" ht="54" customHeight="1">
      <c r="A65" s="89"/>
      <c r="B65" s="89"/>
      <c r="C65" s="89"/>
      <c r="D65" s="84" t="s">
        <v>106</v>
      </c>
      <c r="E65" s="84" t="s">
        <v>107</v>
      </c>
      <c r="F65" s="86" t="s">
        <v>108</v>
      </c>
      <c r="G65" s="88"/>
      <c r="H65" s="84" t="s">
        <v>111</v>
      </c>
      <c r="I65" s="86" t="s">
        <v>112</v>
      </c>
      <c r="J65" s="88"/>
      <c r="K65" s="97" t="s">
        <v>114</v>
      </c>
      <c r="L65" s="108" t="s">
        <v>115</v>
      </c>
      <c r="M65" s="109"/>
      <c r="N65" s="92"/>
      <c r="O65" s="89"/>
    </row>
    <row r="66" spans="1:15" ht="57" customHeight="1">
      <c r="A66" s="85"/>
      <c r="B66" s="85"/>
      <c r="C66" s="85"/>
      <c r="D66" s="85"/>
      <c r="E66" s="85"/>
      <c r="F66" s="50" t="s">
        <v>109</v>
      </c>
      <c r="G66" s="50" t="s">
        <v>110</v>
      </c>
      <c r="H66" s="85"/>
      <c r="I66" s="50" t="s">
        <v>113</v>
      </c>
      <c r="J66" s="50" t="s">
        <v>110</v>
      </c>
      <c r="K66" s="98"/>
      <c r="L66" s="51"/>
      <c r="M66" s="51"/>
      <c r="N66" s="93"/>
      <c r="O66" s="85"/>
    </row>
    <row r="67" spans="1:15" ht="15.75" customHeight="1">
      <c r="A67" s="86" t="s">
        <v>140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8"/>
    </row>
    <row r="68" spans="1:15" ht="120" customHeight="1">
      <c r="A68" s="1">
        <v>33</v>
      </c>
      <c r="B68" s="17" t="s">
        <v>171</v>
      </c>
      <c r="C68" s="17" t="s">
        <v>172</v>
      </c>
      <c r="D68" s="9" t="s">
        <v>169</v>
      </c>
      <c r="E68" s="15" t="s">
        <v>170</v>
      </c>
      <c r="F68" s="10">
        <v>364</v>
      </c>
      <c r="G68" s="1" t="s">
        <v>173</v>
      </c>
      <c r="H68" s="12" t="s">
        <v>174</v>
      </c>
      <c r="I68" s="13" t="s">
        <v>93</v>
      </c>
      <c r="J68" s="1" t="s">
        <v>72</v>
      </c>
      <c r="K68" s="16">
        <v>26399.82</v>
      </c>
      <c r="L68" s="14">
        <v>42440</v>
      </c>
      <c r="M68" s="14">
        <v>42735</v>
      </c>
      <c r="N68" s="69" t="s">
        <v>84</v>
      </c>
      <c r="O68" s="1" t="s">
        <v>121</v>
      </c>
    </row>
    <row r="69" spans="1:15" ht="76.5" customHeight="1">
      <c r="A69" s="1">
        <v>34</v>
      </c>
      <c r="B69" s="17" t="s">
        <v>177</v>
      </c>
      <c r="C69" s="17" t="s">
        <v>178</v>
      </c>
      <c r="D69" s="9" t="s">
        <v>175</v>
      </c>
      <c r="E69" s="15" t="s">
        <v>176</v>
      </c>
      <c r="F69" s="10">
        <v>796</v>
      </c>
      <c r="G69" s="1" t="s">
        <v>179</v>
      </c>
      <c r="H69" s="12" t="s">
        <v>180</v>
      </c>
      <c r="I69" s="13" t="s">
        <v>93</v>
      </c>
      <c r="J69" s="1" t="s">
        <v>72</v>
      </c>
      <c r="K69" s="16">
        <v>11390</v>
      </c>
      <c r="L69" s="14">
        <v>42452</v>
      </c>
      <c r="M69" s="14">
        <v>42735</v>
      </c>
      <c r="N69" s="69" t="s">
        <v>84</v>
      </c>
      <c r="O69" s="1" t="s">
        <v>121</v>
      </c>
    </row>
    <row r="70" spans="1:15" ht="15.75">
      <c r="A70" s="86" t="s">
        <v>141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8"/>
    </row>
    <row r="71" spans="1:15" ht="51">
      <c r="A71" s="1">
        <v>14</v>
      </c>
      <c r="B71" s="10" t="s">
        <v>128</v>
      </c>
      <c r="C71" s="10" t="s">
        <v>136</v>
      </c>
      <c r="D71" s="15" t="s">
        <v>91</v>
      </c>
      <c r="E71" s="9" t="s">
        <v>145</v>
      </c>
      <c r="F71" s="10">
        <v>876</v>
      </c>
      <c r="G71" s="1" t="s">
        <v>74</v>
      </c>
      <c r="H71" s="10">
        <v>1</v>
      </c>
      <c r="I71" s="13" t="s">
        <v>93</v>
      </c>
      <c r="J71" s="1" t="s">
        <v>72</v>
      </c>
      <c r="K71" s="16">
        <v>140250</v>
      </c>
      <c r="L71" s="14">
        <v>42489</v>
      </c>
      <c r="M71" s="14">
        <v>42644</v>
      </c>
      <c r="N71" s="69" t="s">
        <v>84</v>
      </c>
      <c r="O71" s="1" t="s">
        <v>121</v>
      </c>
    </row>
    <row r="72" spans="1:15" ht="46.5" customHeight="1">
      <c r="A72" s="1">
        <v>35</v>
      </c>
      <c r="B72" s="10" t="s">
        <v>208</v>
      </c>
      <c r="C72" s="10" t="s">
        <v>208</v>
      </c>
      <c r="D72" s="15" t="s">
        <v>184</v>
      </c>
      <c r="E72" s="9" t="str">
        <f>D72</f>
        <v>Поставка лакокрасочных изделий для нужд ГОАУСОН "Североморский специальный дом для одиноких престарелых"</v>
      </c>
      <c r="F72" s="10">
        <v>166</v>
      </c>
      <c r="G72" s="1" t="s">
        <v>225</v>
      </c>
      <c r="H72" s="10">
        <v>50</v>
      </c>
      <c r="I72" s="13" t="s">
        <v>93</v>
      </c>
      <c r="J72" s="1" t="s">
        <v>72</v>
      </c>
      <c r="K72" s="16">
        <v>19000</v>
      </c>
      <c r="L72" s="14">
        <v>42475</v>
      </c>
      <c r="M72" s="14">
        <v>42522</v>
      </c>
      <c r="N72" s="69" t="s">
        <v>84</v>
      </c>
      <c r="O72" s="1" t="s">
        <v>121</v>
      </c>
    </row>
    <row r="73" spans="1:17" s="58" customFormat="1" ht="56.25" customHeight="1">
      <c r="A73" s="1">
        <v>36</v>
      </c>
      <c r="B73" s="1" t="s">
        <v>209</v>
      </c>
      <c r="C73" s="1" t="s">
        <v>226</v>
      </c>
      <c r="D73" s="9" t="s">
        <v>201</v>
      </c>
      <c r="E73" s="9" t="str">
        <f>D73</f>
        <v>Поставка хозяйственно-бытовых товаров для нужд ГОАУСОН "Североморский специальный дом для одиноких престарелых" </v>
      </c>
      <c r="F73" s="1">
        <v>796</v>
      </c>
      <c r="G73" s="1" t="s">
        <v>179</v>
      </c>
      <c r="H73" s="1">
        <v>300</v>
      </c>
      <c r="I73" s="1" t="s">
        <v>93</v>
      </c>
      <c r="J73" s="1" t="s">
        <v>72</v>
      </c>
      <c r="K73" s="56">
        <v>30000</v>
      </c>
      <c r="L73" s="2">
        <v>42480</v>
      </c>
      <c r="M73" s="2">
        <v>42536</v>
      </c>
      <c r="N73" s="4" t="s">
        <v>84</v>
      </c>
      <c r="O73" s="1" t="s">
        <v>121</v>
      </c>
      <c r="P73" s="57"/>
      <c r="Q73" s="57"/>
    </row>
    <row r="74" spans="1:15" ht="15.75">
      <c r="A74" s="86" t="s">
        <v>142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8"/>
    </row>
    <row r="75" spans="1:15" ht="51">
      <c r="A75" s="1">
        <v>37</v>
      </c>
      <c r="B75" s="1" t="s">
        <v>193</v>
      </c>
      <c r="C75" s="1" t="s">
        <v>194</v>
      </c>
      <c r="D75" s="9" t="s">
        <v>190</v>
      </c>
      <c r="E75" s="9" t="s">
        <v>191</v>
      </c>
      <c r="F75" s="1">
        <v>778</v>
      </c>
      <c r="G75" s="1" t="s">
        <v>192</v>
      </c>
      <c r="H75" s="1">
        <v>150</v>
      </c>
      <c r="I75" s="1" t="s">
        <v>93</v>
      </c>
      <c r="J75" s="1" t="s">
        <v>72</v>
      </c>
      <c r="K75" s="1">
        <v>38487.82</v>
      </c>
      <c r="L75" s="2">
        <v>42643</v>
      </c>
      <c r="M75" s="2">
        <v>42719</v>
      </c>
      <c r="N75" s="4" t="s">
        <v>122</v>
      </c>
      <c r="O75" s="1" t="s">
        <v>123</v>
      </c>
    </row>
    <row r="76" spans="1:15" ht="38.25">
      <c r="A76" s="1">
        <v>39</v>
      </c>
      <c r="B76" s="1" t="s">
        <v>202</v>
      </c>
      <c r="C76" s="1" t="s">
        <v>203</v>
      </c>
      <c r="D76" s="9" t="s">
        <v>204</v>
      </c>
      <c r="E76" s="9" t="s">
        <v>204</v>
      </c>
      <c r="F76" s="9">
        <v>876</v>
      </c>
      <c r="G76" s="9" t="s">
        <v>74</v>
      </c>
      <c r="H76" s="1">
        <v>200</v>
      </c>
      <c r="I76" s="9" t="s">
        <v>93</v>
      </c>
      <c r="J76" s="9" t="s">
        <v>72</v>
      </c>
      <c r="K76" s="56">
        <v>25000</v>
      </c>
      <c r="L76" s="2">
        <v>42641</v>
      </c>
      <c r="M76" s="2">
        <v>42704</v>
      </c>
      <c r="N76" s="4" t="s">
        <v>84</v>
      </c>
      <c r="O76" s="1" t="s">
        <v>121</v>
      </c>
    </row>
    <row r="77" spans="1:15" ht="15.75">
      <c r="A77" s="86" t="s">
        <v>152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8"/>
    </row>
    <row r="78" spans="1:15" ht="17.25" customHeight="1">
      <c r="A78" s="81" t="s">
        <v>85</v>
      </c>
      <c r="B78" s="82"/>
      <c r="C78" s="83"/>
      <c r="D78" s="48"/>
      <c r="E78" s="48"/>
      <c r="F78" s="49"/>
      <c r="G78" s="49"/>
      <c r="H78" s="49"/>
      <c r="I78" s="48"/>
      <c r="J78" s="48"/>
      <c r="K78" s="8">
        <f>SUM(K68:K76)</f>
        <v>290527.64</v>
      </c>
      <c r="L78" s="2"/>
      <c r="M78" s="2"/>
      <c r="N78" s="70"/>
      <c r="O78" s="1"/>
    </row>
    <row r="79" spans="12:13" ht="12.75">
      <c r="L79" s="36"/>
      <c r="M79" s="36"/>
    </row>
    <row r="80" spans="1:12" ht="15.75">
      <c r="A80" s="40"/>
      <c r="B80" s="40"/>
      <c r="C80" s="40"/>
      <c r="D80" s="37"/>
      <c r="E80" s="37"/>
      <c r="F80" s="37"/>
      <c r="G80" s="37"/>
      <c r="H80" s="37"/>
      <c r="I80" s="37"/>
      <c r="J80" s="37"/>
      <c r="K80" s="77"/>
      <c r="L80" s="38"/>
    </row>
    <row r="81" spans="1:12" ht="15.75">
      <c r="A81" s="39" t="s">
        <v>146</v>
      </c>
      <c r="B81" s="37"/>
      <c r="C81" s="37"/>
      <c r="D81" s="37"/>
      <c r="E81" s="37"/>
      <c r="F81" s="37"/>
      <c r="G81" s="37"/>
      <c r="H81" s="37"/>
      <c r="I81" s="37"/>
      <c r="J81" s="37"/>
      <c r="K81" s="77"/>
      <c r="L81" s="37"/>
    </row>
    <row r="82" spans="1:12" ht="15.75">
      <c r="A82" s="39" t="s">
        <v>77</v>
      </c>
      <c r="B82" s="37"/>
      <c r="C82" s="37"/>
      <c r="D82" s="37"/>
      <c r="E82" s="37"/>
      <c r="F82" s="37"/>
      <c r="G82" s="37"/>
      <c r="H82" s="37"/>
      <c r="I82" s="37"/>
      <c r="J82" s="37"/>
      <c r="K82" s="126"/>
      <c r="L82" s="37"/>
    </row>
    <row r="83" spans="1:12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77"/>
      <c r="L83" s="37"/>
    </row>
    <row r="84" spans="1:12" ht="15.75">
      <c r="A84" s="78"/>
      <c r="B84" s="78"/>
      <c r="C84" s="78"/>
      <c r="D84" s="37"/>
      <c r="E84" s="37"/>
      <c r="F84" s="37"/>
      <c r="G84" s="37"/>
      <c r="H84" s="37"/>
      <c r="I84" s="37"/>
      <c r="J84" s="37"/>
      <c r="K84" s="77"/>
      <c r="L84" s="37"/>
    </row>
    <row r="85" spans="1:12" ht="14.25" customHeight="1">
      <c r="A85" s="79" t="s">
        <v>147</v>
      </c>
      <c r="B85" s="79"/>
      <c r="C85" s="79"/>
      <c r="D85" s="79"/>
      <c r="E85" s="80" t="s">
        <v>94</v>
      </c>
      <c r="F85" s="80"/>
      <c r="G85" s="80"/>
      <c r="H85" s="80"/>
      <c r="I85" s="37"/>
      <c r="J85" s="37"/>
      <c r="K85" s="77"/>
      <c r="L85" s="37"/>
    </row>
    <row r="86" spans="2:3" ht="12.75">
      <c r="B86" s="90" t="s">
        <v>148</v>
      </c>
      <c r="C86" s="90"/>
    </row>
    <row r="90" ht="12.75">
      <c r="L90" s="36"/>
    </row>
  </sheetData>
  <sheetProtection/>
  <mergeCells count="63">
    <mergeCell ref="A60:W60"/>
    <mergeCell ref="L22:M22"/>
    <mergeCell ref="I23:J23"/>
    <mergeCell ref="I21:J21"/>
    <mergeCell ref="L23:M23"/>
    <mergeCell ref="F2:N2"/>
    <mergeCell ref="E8:H8"/>
    <mergeCell ref="E9:H9"/>
    <mergeCell ref="E10:H10"/>
    <mergeCell ref="E4:H4"/>
    <mergeCell ref="E5:H5"/>
    <mergeCell ref="E6:H6"/>
    <mergeCell ref="E7:H7"/>
    <mergeCell ref="I16:J16"/>
    <mergeCell ref="I17:J17"/>
    <mergeCell ref="I18:J18"/>
    <mergeCell ref="A33:O33"/>
    <mergeCell ref="A48:O48"/>
    <mergeCell ref="O24:O31"/>
    <mergeCell ref="L19:M19"/>
    <mergeCell ref="L20:M20"/>
    <mergeCell ref="L21:M21"/>
    <mergeCell ref="F21:G21"/>
    <mergeCell ref="L18:M18"/>
    <mergeCell ref="I20:J20"/>
    <mergeCell ref="L17:M17"/>
    <mergeCell ref="A56:O56"/>
    <mergeCell ref="A64:A66"/>
    <mergeCell ref="E65:E66"/>
    <mergeCell ref="H65:H66"/>
    <mergeCell ref="A57:C57"/>
    <mergeCell ref="F19:G19"/>
    <mergeCell ref="F20:G20"/>
    <mergeCell ref="K65:K66"/>
    <mergeCell ref="D12:M15"/>
    <mergeCell ref="F16:G16"/>
    <mergeCell ref="F17:G17"/>
    <mergeCell ref="F18:G18"/>
    <mergeCell ref="L16:M16"/>
    <mergeCell ref="L65:M65"/>
    <mergeCell ref="F23:G23"/>
    <mergeCell ref="F22:G22"/>
    <mergeCell ref="I19:J19"/>
    <mergeCell ref="B86:C86"/>
    <mergeCell ref="F65:G65"/>
    <mergeCell ref="I65:J65"/>
    <mergeCell ref="D64:M64"/>
    <mergeCell ref="N64:N66"/>
    <mergeCell ref="I22:J22"/>
    <mergeCell ref="A61:O61"/>
    <mergeCell ref="A77:O77"/>
    <mergeCell ref="O64:O66"/>
    <mergeCell ref="A52:O52"/>
    <mergeCell ref="A84:C84"/>
    <mergeCell ref="A85:D85"/>
    <mergeCell ref="E85:H85"/>
    <mergeCell ref="A78:C78"/>
    <mergeCell ref="D65:D66"/>
    <mergeCell ref="A67:O67"/>
    <mergeCell ref="A74:O74"/>
    <mergeCell ref="A70:O70"/>
    <mergeCell ref="B64:B66"/>
    <mergeCell ref="C64:C66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60" r:id="rId7"/>
  <rowBreaks count="1" manualBreakCount="1">
    <brk id="6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2016-03-02T09:24:49Z</cp:lastPrinted>
  <dcterms:created xsi:type="dcterms:W3CDTF">2013-12-20T07:28:55Z</dcterms:created>
  <dcterms:modified xsi:type="dcterms:W3CDTF">2016-03-02T09:30:23Z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